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00" windowWidth="14460" windowHeight="8160" tabRatio="713" firstSheet="9" activeTab="11"/>
  </bookViews>
  <sheets>
    <sheet name="４月１日現在" sheetId="1" r:id="rId1"/>
    <sheet name="5月1日現在" sheetId="2" r:id="rId2"/>
    <sheet name="６月１日現在 " sheetId="3" r:id="rId3"/>
    <sheet name="７月１日現在" sheetId="4" r:id="rId4"/>
    <sheet name="８月１日現在" sheetId="5" r:id="rId5"/>
    <sheet name="９月１日現在" sheetId="6" r:id="rId6"/>
    <sheet name="10月1日現在" sheetId="7" r:id="rId7"/>
    <sheet name="11月1日現在" sheetId="8" r:id="rId8"/>
    <sheet name="12月1日現在" sheetId="9" r:id="rId9"/>
    <sheet name="１月１日現在" sheetId="10" r:id="rId10"/>
    <sheet name="２月１日現在" sheetId="11" r:id="rId11"/>
    <sheet name="３月１日現在" sheetId="12" r:id="rId12"/>
    <sheet name="DATE" sheetId="13" r:id="rId13"/>
  </sheets>
  <definedNames/>
  <calcPr fullCalcOnLoad="1"/>
</workbook>
</file>

<file path=xl/sharedStrings.xml><?xml version="1.0" encoding="utf-8"?>
<sst xmlns="http://schemas.openxmlformats.org/spreadsheetml/2006/main" count="278" uniqueCount="36">
  <si>
    <t>外国人のみ世帯</t>
  </si>
  <si>
    <t>熊谷市の人口と世帯</t>
  </si>
  <si>
    <t>男</t>
  </si>
  <si>
    <t>（世帯）</t>
  </si>
  <si>
    <t>登録世帯</t>
  </si>
  <si>
    <t>登録人口（人）</t>
  </si>
  <si>
    <t>※下記の日本人のみ世帯+外国人のみ世帯+複数国籍世帯の合計が総計となります。</t>
  </si>
  <si>
    <t>男</t>
  </si>
  <si>
    <t>計</t>
  </si>
  <si>
    <t>女</t>
  </si>
  <si>
    <t>年</t>
  </si>
  <si>
    <t>女</t>
  </si>
  <si>
    <t>日本人</t>
  </si>
  <si>
    <t>前月からの増加数</t>
  </si>
  <si>
    <t>前年同期からの増加数</t>
  </si>
  <si>
    <t>外国人</t>
  </si>
  <si>
    <t>総計</t>
  </si>
  <si>
    <t>月</t>
  </si>
  <si>
    <t>日本人のみ世帯</t>
  </si>
  <si>
    <t>複数国籍世帯</t>
  </si>
  <si>
    <t>日</t>
  </si>
  <si>
    <t>令和４年４月１日現在</t>
  </si>
  <si>
    <t>令和４年5月１日現在</t>
  </si>
  <si>
    <t>令和４年6月１日現在</t>
  </si>
  <si>
    <t>令和４年7月１日現在</t>
  </si>
  <si>
    <t>令和４年8月１日現在</t>
  </si>
  <si>
    <t>令和４年9月１日現在</t>
  </si>
  <si>
    <t>令和４年10月１日現在</t>
  </si>
  <si>
    <t>令和４年11月１日現在</t>
  </si>
  <si>
    <t>令和４年12月１日現在</t>
  </si>
  <si>
    <t>令和５年1月１日現在</t>
  </si>
  <si>
    <t>令和５年2月１日現在</t>
  </si>
  <si>
    <t>令和５年３月１日現在</t>
  </si>
  <si>
    <t>男</t>
  </si>
  <si>
    <t>女</t>
  </si>
  <si>
    <t>1,039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</si>
</sst>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  <numFmt numFmtId="177" formatCode="0;&quot;▲ &quot;0"/>
    <numFmt numFmtId="178" formatCode="#,##0;&quot;▲ &quot;#,##0"/>
    <numFmt numFmtId="179" formatCode="#,##0_ 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6" xfId="0" applyFont="1" applyBorder="1" applyAlignment="1">
      <alignment horizontal="center"/>
    </xf>
    <xf numFmtId="179" fontId="0" fillId="0" borderId="16" xfId="0" applyNumberFormat="1" applyBorder="1" applyAlignment="1">
      <alignment/>
    </xf>
    <xf numFmtId="177" fontId="27" fillId="0" borderId="16" xfId="0" applyNumberFormat="1" applyFont="1" applyBorder="1" applyAlignment="1" applyProtection="1">
      <alignment vertical="center"/>
      <protection/>
    </xf>
    <xf numFmtId="177" fontId="27" fillId="0" borderId="17" xfId="0" applyNumberFormat="1" applyFont="1" applyBorder="1" applyAlignment="1" applyProtection="1">
      <alignment vertical="center"/>
      <protection/>
    </xf>
    <xf numFmtId="38" fontId="27" fillId="0" borderId="16" xfId="49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8" fontId="27" fillId="0" borderId="16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7" fontId="27" fillId="0" borderId="17" xfId="0" applyNumberFormat="1" applyFont="1" applyBorder="1" applyAlignment="1" applyProtection="1">
      <alignment horizontal="right" vertical="center"/>
      <protection/>
    </xf>
    <xf numFmtId="177" fontId="27" fillId="0" borderId="16" xfId="0" applyNumberFormat="1" applyFont="1" applyBorder="1" applyAlignment="1" applyProtection="1">
      <alignment horizontal="right" vertical="center"/>
      <protection/>
    </xf>
    <xf numFmtId="179" fontId="27" fillId="0" borderId="16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>
      <alignment horizontal="center" vertical="center"/>
    </xf>
    <xf numFmtId="176" fontId="24" fillId="0" borderId="0" xfId="0" applyNumberFormat="1" applyFont="1" applyAlignment="1" applyProtection="1">
      <alignment horizontal="center"/>
      <protection locked="0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38" fontId="25" fillId="0" borderId="23" xfId="49" applyFont="1" applyBorder="1" applyAlignment="1" applyProtection="1">
      <alignment vertical="center"/>
      <protection locked="0"/>
    </xf>
    <xf numFmtId="38" fontId="25" fillId="0" borderId="24" xfId="49" applyFont="1" applyBorder="1" applyAlignment="1" applyProtection="1">
      <alignment vertical="center"/>
      <protection locked="0"/>
    </xf>
    <xf numFmtId="38" fontId="25" fillId="0" borderId="25" xfId="49" applyFont="1" applyBorder="1" applyAlignment="1" applyProtection="1">
      <alignment vertical="center"/>
      <protection locked="0"/>
    </xf>
    <xf numFmtId="38" fontId="25" fillId="0" borderId="10" xfId="49" applyFont="1" applyBorder="1" applyAlignment="1" applyProtection="1">
      <alignment vertical="center"/>
      <protection/>
    </xf>
    <xf numFmtId="38" fontId="25" fillId="0" borderId="11" xfId="49" applyFont="1" applyBorder="1" applyAlignment="1" applyProtection="1">
      <alignment vertical="center"/>
      <protection/>
    </xf>
    <xf numFmtId="38" fontId="25" fillId="0" borderId="12" xfId="49" applyFont="1" applyBorder="1" applyAlignment="1" applyProtection="1">
      <alignment vertical="center"/>
      <protection/>
    </xf>
    <xf numFmtId="38" fontId="25" fillId="0" borderId="13" xfId="49" applyFont="1" applyBorder="1" applyAlignment="1" applyProtection="1">
      <alignment vertical="center"/>
      <protection/>
    </xf>
    <xf numFmtId="38" fontId="25" fillId="0" borderId="14" xfId="49" applyFont="1" applyBorder="1" applyAlignment="1" applyProtection="1">
      <alignment vertical="center"/>
      <protection/>
    </xf>
    <xf numFmtId="38" fontId="25" fillId="0" borderId="15" xfId="49" applyFont="1" applyBorder="1" applyAlignment="1" applyProtection="1">
      <alignment vertical="center"/>
      <protection/>
    </xf>
    <xf numFmtId="38" fontId="25" fillId="0" borderId="18" xfId="49" applyFont="1" applyBorder="1" applyAlignment="1" applyProtection="1">
      <alignment vertical="center"/>
      <protection locked="0"/>
    </xf>
    <xf numFmtId="38" fontId="25" fillId="0" borderId="26" xfId="49" applyFont="1" applyBorder="1" applyAlignment="1" applyProtection="1">
      <alignment vertical="center"/>
      <protection locked="0"/>
    </xf>
    <xf numFmtId="38" fontId="25" fillId="0" borderId="19" xfId="49" applyFont="1" applyBorder="1" applyAlignment="1" applyProtection="1">
      <alignment vertical="center"/>
      <protection locked="0"/>
    </xf>
    <xf numFmtId="0" fontId="24" fillId="0" borderId="2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177" fontId="27" fillId="0" borderId="20" xfId="0" applyNumberFormat="1" applyFont="1" applyBorder="1" applyAlignment="1" applyProtection="1">
      <alignment vertical="center"/>
      <protection/>
    </xf>
    <xf numFmtId="177" fontId="27" fillId="0" borderId="22" xfId="0" applyNumberFormat="1" applyFont="1" applyBorder="1" applyAlignment="1" applyProtection="1">
      <alignment vertical="center"/>
      <protection/>
    </xf>
    <xf numFmtId="38" fontId="26" fillId="0" borderId="18" xfId="49" applyFont="1" applyBorder="1" applyAlignment="1" applyProtection="1">
      <alignment vertical="center"/>
      <protection locked="0"/>
    </xf>
    <xf numFmtId="38" fontId="26" fillId="0" borderId="26" xfId="49" applyFont="1" applyBorder="1" applyAlignment="1" applyProtection="1">
      <alignment vertical="center"/>
      <protection locked="0"/>
    </xf>
    <xf numFmtId="38" fontId="26" fillId="0" borderId="19" xfId="49" applyFont="1" applyBorder="1" applyAlignment="1" applyProtection="1">
      <alignment vertical="center"/>
      <protection locked="0"/>
    </xf>
    <xf numFmtId="178" fontId="27" fillId="0" borderId="20" xfId="0" applyNumberFormat="1" applyFont="1" applyBorder="1" applyAlignment="1" applyProtection="1">
      <alignment vertical="center"/>
      <protection/>
    </xf>
    <xf numFmtId="178" fontId="27" fillId="0" borderId="22" xfId="0" applyNumberFormat="1" applyFont="1" applyBorder="1" applyAlignment="1" applyProtection="1">
      <alignment vertical="center"/>
      <protection/>
    </xf>
    <xf numFmtId="178" fontId="27" fillId="0" borderId="20" xfId="49" applyNumberFormat="1" applyFont="1" applyBorder="1" applyAlignment="1" applyProtection="1">
      <alignment vertical="center"/>
      <protection/>
    </xf>
    <xf numFmtId="178" fontId="27" fillId="0" borderId="22" xfId="49" applyNumberFormat="1" applyFont="1" applyBorder="1" applyAlignment="1" applyProtection="1">
      <alignment vertical="center"/>
      <protection/>
    </xf>
    <xf numFmtId="38" fontId="25" fillId="0" borderId="23" xfId="49" applyFont="1" applyBorder="1" applyAlignment="1" applyProtection="1">
      <alignment horizontal="right" vertical="center"/>
      <protection locked="0"/>
    </xf>
    <xf numFmtId="38" fontId="25" fillId="0" borderId="24" xfId="49" applyFont="1" applyBorder="1" applyAlignment="1" applyProtection="1">
      <alignment horizontal="right" vertical="center"/>
      <protection locked="0"/>
    </xf>
    <xf numFmtId="38" fontId="25" fillId="0" borderId="25" xfId="49" applyFont="1" applyBorder="1" applyAlignment="1" applyProtection="1">
      <alignment horizontal="right" vertical="center"/>
      <protection locked="0"/>
    </xf>
    <xf numFmtId="38" fontId="25" fillId="0" borderId="10" xfId="49" applyFont="1" applyBorder="1" applyAlignment="1" applyProtection="1">
      <alignment horizontal="right" vertical="center"/>
      <protection/>
    </xf>
    <xf numFmtId="38" fontId="25" fillId="0" borderId="11" xfId="49" applyFont="1" applyBorder="1" applyAlignment="1" applyProtection="1">
      <alignment horizontal="right" vertical="center"/>
      <protection/>
    </xf>
    <xf numFmtId="38" fontId="25" fillId="0" borderId="12" xfId="49" applyFont="1" applyBorder="1" applyAlignment="1" applyProtection="1">
      <alignment horizontal="right" vertical="center"/>
      <protection/>
    </xf>
    <xf numFmtId="38" fontId="25" fillId="0" borderId="13" xfId="49" applyFont="1" applyBorder="1" applyAlignment="1" applyProtection="1">
      <alignment horizontal="right" vertical="center"/>
      <protection/>
    </xf>
    <xf numFmtId="38" fontId="25" fillId="0" borderId="14" xfId="49" applyFont="1" applyBorder="1" applyAlignment="1" applyProtection="1">
      <alignment horizontal="right" vertical="center"/>
      <protection/>
    </xf>
    <xf numFmtId="38" fontId="25" fillId="0" borderId="15" xfId="49" applyFont="1" applyBorder="1" applyAlignment="1" applyProtection="1">
      <alignment horizontal="right" vertical="center"/>
      <protection/>
    </xf>
    <xf numFmtId="38" fontId="25" fillId="0" borderId="18" xfId="49" applyFont="1" applyBorder="1" applyAlignment="1" applyProtection="1">
      <alignment horizontal="right" vertical="center"/>
      <protection locked="0"/>
    </xf>
    <xf numFmtId="38" fontId="25" fillId="0" borderId="26" xfId="49" applyFont="1" applyBorder="1" applyAlignment="1" applyProtection="1">
      <alignment horizontal="right" vertical="center"/>
      <protection locked="0"/>
    </xf>
    <xf numFmtId="38" fontId="25" fillId="0" borderId="19" xfId="49" applyFont="1" applyBorder="1" applyAlignment="1" applyProtection="1">
      <alignment horizontal="right" vertical="center"/>
      <protection locked="0"/>
    </xf>
    <xf numFmtId="177" fontId="27" fillId="0" borderId="20" xfId="0" applyNumberFormat="1" applyFont="1" applyBorder="1" applyAlignment="1" applyProtection="1">
      <alignment horizontal="right" vertical="center"/>
      <protection/>
    </xf>
    <xf numFmtId="177" fontId="27" fillId="0" borderId="22" xfId="0" applyNumberFormat="1" applyFont="1" applyBorder="1" applyAlignment="1" applyProtection="1">
      <alignment horizontal="right" vertical="center"/>
      <protection/>
    </xf>
    <xf numFmtId="38" fontId="26" fillId="0" borderId="18" xfId="49" applyFont="1" applyBorder="1" applyAlignment="1" applyProtection="1">
      <alignment horizontal="right" vertical="center"/>
      <protection locked="0"/>
    </xf>
    <xf numFmtId="38" fontId="26" fillId="0" borderId="26" xfId="49" applyFont="1" applyBorder="1" applyAlignment="1" applyProtection="1">
      <alignment horizontal="right" vertical="center"/>
      <protection locked="0"/>
    </xf>
    <xf numFmtId="38" fontId="26" fillId="0" borderId="19" xfId="49" applyFont="1" applyBorder="1" applyAlignment="1" applyProtection="1">
      <alignment horizontal="right" vertical="center"/>
      <protection locked="0"/>
    </xf>
    <xf numFmtId="178" fontId="27" fillId="0" borderId="20" xfId="0" applyNumberFormat="1" applyFont="1" applyBorder="1" applyAlignment="1" applyProtection="1">
      <alignment horizontal="right" vertical="center"/>
      <protection/>
    </xf>
    <xf numFmtId="178" fontId="27" fillId="0" borderId="22" xfId="0" applyNumberFormat="1" applyFont="1" applyBorder="1" applyAlignment="1" applyProtection="1">
      <alignment horizontal="right" vertical="center"/>
      <protection/>
    </xf>
    <xf numFmtId="178" fontId="27" fillId="0" borderId="20" xfId="49" applyNumberFormat="1" applyFont="1" applyBorder="1" applyAlignment="1" applyProtection="1">
      <alignment horizontal="right" vertical="center"/>
      <protection/>
    </xf>
    <xf numFmtId="178" fontId="27" fillId="0" borderId="22" xfId="49" applyNumberFormat="1" applyFont="1" applyBorder="1" applyAlignment="1" applyProtection="1">
      <alignment horizontal="right" vertical="center"/>
      <protection/>
    </xf>
    <xf numFmtId="0" fontId="24" fillId="0" borderId="20" xfId="0" applyFont="1" applyBorder="1" applyAlignment="1">
      <alignment/>
    </xf>
    <xf numFmtId="0" fontId="24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27" fillId="0" borderId="16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31" sqref="G31"/>
    </sheetView>
  </sheetViews>
  <sheetFormatPr defaultColWidth="9.00390625" defaultRowHeight="13.5"/>
  <cols>
    <col min="2" max="2" width="13.375" style="0" customWidth="1"/>
    <col min="3" max="3" width="11.125" style="0" customWidth="1"/>
    <col min="4" max="4" width="6.875" style="0" customWidth="1"/>
    <col min="5" max="5" width="5.75390625" style="0" customWidth="1"/>
    <col min="6" max="7" width="11.625" style="0" customWidth="1"/>
  </cols>
  <sheetData>
    <row r="1" spans="1:8" ht="13.5" customHeight="1">
      <c r="A1" s="28" t="s">
        <v>1</v>
      </c>
      <c r="B1" s="28"/>
      <c r="C1" s="28"/>
      <c r="D1" s="28"/>
      <c r="E1" s="28"/>
      <c r="F1" s="28"/>
      <c r="G1" s="28"/>
      <c r="H1" s="1"/>
    </row>
    <row r="2" spans="1:8" ht="13.5" customHeight="1">
      <c r="A2" s="28"/>
      <c r="B2" s="28"/>
      <c r="C2" s="28"/>
      <c r="D2" s="28"/>
      <c r="E2" s="28"/>
      <c r="F2" s="28"/>
      <c r="G2" s="28"/>
      <c r="H2" s="1"/>
    </row>
    <row r="4" spans="6:8" ht="19.5" customHeight="1">
      <c r="F4" s="29" t="s">
        <v>21</v>
      </c>
      <c r="G4" s="29"/>
      <c r="H4" s="2"/>
    </row>
    <row r="6" spans="1:8" ht="18.75" customHeight="1">
      <c r="A6" s="3"/>
      <c r="B6" s="4"/>
      <c r="C6" s="30" t="s">
        <v>4</v>
      </c>
      <c r="D6" s="32" t="s">
        <v>5</v>
      </c>
      <c r="E6" s="33"/>
      <c r="F6" s="33"/>
      <c r="G6" s="34"/>
      <c r="H6" s="2"/>
    </row>
    <row r="7" spans="1:7" ht="9.75" customHeight="1">
      <c r="A7" s="5"/>
      <c r="B7" s="6"/>
      <c r="C7" s="31"/>
      <c r="D7" s="35" t="s">
        <v>8</v>
      </c>
      <c r="E7" s="36"/>
      <c r="F7" s="30" t="s">
        <v>7</v>
      </c>
      <c r="G7" s="30" t="s">
        <v>9</v>
      </c>
    </row>
    <row r="8" spans="1:7" ht="17.25" customHeight="1">
      <c r="A8" s="7"/>
      <c r="B8" s="8"/>
      <c r="C8" s="9" t="s">
        <v>3</v>
      </c>
      <c r="D8" s="37"/>
      <c r="E8" s="38"/>
      <c r="F8" s="31" t="s">
        <v>2</v>
      </c>
      <c r="G8" s="31" t="s">
        <v>11</v>
      </c>
    </row>
    <row r="9" spans="1:7" ht="13.5" customHeight="1">
      <c r="A9" s="39" t="s">
        <v>12</v>
      </c>
      <c r="B9" s="40"/>
      <c r="C9" s="45"/>
      <c r="D9" s="48">
        <f>F9+G9</f>
        <v>189749</v>
      </c>
      <c r="E9" s="49"/>
      <c r="F9" s="54">
        <v>94854</v>
      </c>
      <c r="G9" s="54">
        <v>94895</v>
      </c>
    </row>
    <row r="10" spans="1:7" ht="13.5" customHeight="1">
      <c r="A10" s="41"/>
      <c r="B10" s="42"/>
      <c r="C10" s="46"/>
      <c r="D10" s="50"/>
      <c r="E10" s="51"/>
      <c r="F10" s="55"/>
      <c r="G10" s="55"/>
    </row>
    <row r="11" spans="1:7" ht="13.5" customHeight="1">
      <c r="A11" s="41"/>
      <c r="B11" s="42"/>
      <c r="C11" s="46"/>
      <c r="D11" s="50"/>
      <c r="E11" s="51"/>
      <c r="F11" s="55"/>
      <c r="G11" s="55"/>
    </row>
    <row r="12" spans="1:7" ht="13.5" customHeight="1">
      <c r="A12" s="41"/>
      <c r="B12" s="42"/>
      <c r="C12" s="46"/>
      <c r="D12" s="50"/>
      <c r="E12" s="51"/>
      <c r="F12" s="55"/>
      <c r="G12" s="55"/>
    </row>
    <row r="13" spans="1:7" ht="13.5" customHeight="1">
      <c r="A13" s="43"/>
      <c r="B13" s="44"/>
      <c r="C13" s="47"/>
      <c r="D13" s="52"/>
      <c r="E13" s="53"/>
      <c r="F13" s="56"/>
      <c r="G13" s="56"/>
    </row>
    <row r="14" spans="1:7" ht="20.25" customHeight="1">
      <c r="A14" s="57" t="s">
        <v>13</v>
      </c>
      <c r="B14" s="58"/>
      <c r="C14" s="15"/>
      <c r="D14" s="59">
        <f>F14+G14</f>
        <v>-192</v>
      </c>
      <c r="E14" s="60"/>
      <c r="F14" s="14">
        <v>-131</v>
      </c>
      <c r="G14" s="14">
        <v>-61</v>
      </c>
    </row>
    <row r="15" spans="1:7" ht="20.25" customHeight="1">
      <c r="A15" s="57" t="s">
        <v>14</v>
      </c>
      <c r="B15" s="58"/>
      <c r="C15" s="15"/>
      <c r="D15" s="64">
        <f>SUM(F15:G15)</f>
        <v>-1111</v>
      </c>
      <c r="E15" s="65"/>
      <c r="F15" s="14">
        <v>-520</v>
      </c>
      <c r="G15" s="14">
        <v>-591</v>
      </c>
    </row>
    <row r="16" spans="1:7" ht="13.5" customHeight="1">
      <c r="A16" s="39" t="s">
        <v>15</v>
      </c>
      <c r="B16" s="40"/>
      <c r="C16" s="45"/>
      <c r="D16" s="48">
        <f>F16+G16</f>
        <v>3697</v>
      </c>
      <c r="E16" s="49"/>
      <c r="F16" s="54">
        <v>1845</v>
      </c>
      <c r="G16" s="54">
        <v>1852</v>
      </c>
    </row>
    <row r="17" spans="1:7" ht="13.5" customHeight="1">
      <c r="A17" s="41"/>
      <c r="B17" s="42"/>
      <c r="C17" s="46"/>
      <c r="D17" s="50"/>
      <c r="E17" s="51"/>
      <c r="F17" s="55"/>
      <c r="G17" s="55"/>
    </row>
    <row r="18" spans="1:7" ht="13.5" customHeight="1">
      <c r="A18" s="41"/>
      <c r="B18" s="42"/>
      <c r="C18" s="46"/>
      <c r="D18" s="50"/>
      <c r="E18" s="51"/>
      <c r="F18" s="55"/>
      <c r="G18" s="55"/>
    </row>
    <row r="19" spans="1:7" ht="13.5" customHeight="1">
      <c r="A19" s="41"/>
      <c r="B19" s="42"/>
      <c r="C19" s="46"/>
      <c r="D19" s="50"/>
      <c r="E19" s="51"/>
      <c r="F19" s="55"/>
      <c r="G19" s="55"/>
    </row>
    <row r="20" spans="1:7" ht="13.5" customHeight="1">
      <c r="A20" s="43"/>
      <c r="B20" s="44"/>
      <c r="C20" s="47"/>
      <c r="D20" s="52"/>
      <c r="E20" s="53"/>
      <c r="F20" s="56"/>
      <c r="G20" s="56"/>
    </row>
    <row r="21" spans="1:7" ht="20.25" customHeight="1">
      <c r="A21" s="57" t="s">
        <v>13</v>
      </c>
      <c r="B21" s="58"/>
      <c r="C21" s="15"/>
      <c r="D21" s="59">
        <f>F21+G21</f>
        <v>27</v>
      </c>
      <c r="E21" s="60"/>
      <c r="F21" s="14">
        <v>12</v>
      </c>
      <c r="G21" s="14">
        <v>15</v>
      </c>
    </row>
    <row r="22" spans="1:7" ht="20.25" customHeight="1">
      <c r="A22" s="57" t="s">
        <v>14</v>
      </c>
      <c r="B22" s="58"/>
      <c r="C22" s="15"/>
      <c r="D22" s="59">
        <f>SUM(F22:G22)</f>
        <v>15</v>
      </c>
      <c r="E22" s="60"/>
      <c r="F22" s="14">
        <v>-34</v>
      </c>
      <c r="G22" s="14">
        <v>49</v>
      </c>
    </row>
    <row r="23" spans="1:7" ht="13.5" customHeight="1">
      <c r="A23" s="39" t="s">
        <v>16</v>
      </c>
      <c r="B23" s="40"/>
      <c r="C23" s="61">
        <v>88309</v>
      </c>
      <c r="D23" s="48">
        <f>F23+G23</f>
        <v>193446</v>
      </c>
      <c r="E23" s="49"/>
      <c r="F23" s="54">
        <v>96699</v>
      </c>
      <c r="G23" s="54">
        <v>96747</v>
      </c>
    </row>
    <row r="24" spans="1:7" ht="13.5" customHeight="1">
      <c r="A24" s="41"/>
      <c r="B24" s="42"/>
      <c r="C24" s="62"/>
      <c r="D24" s="50"/>
      <c r="E24" s="51"/>
      <c r="F24" s="55"/>
      <c r="G24" s="55"/>
    </row>
    <row r="25" spans="1:7" ht="13.5" customHeight="1">
      <c r="A25" s="41"/>
      <c r="B25" s="42"/>
      <c r="C25" s="62"/>
      <c r="D25" s="50"/>
      <c r="E25" s="51"/>
      <c r="F25" s="55"/>
      <c r="G25" s="55"/>
    </row>
    <row r="26" spans="1:7" ht="13.5" customHeight="1">
      <c r="A26" s="41"/>
      <c r="B26" s="42"/>
      <c r="C26" s="62"/>
      <c r="D26" s="50"/>
      <c r="E26" s="51"/>
      <c r="F26" s="55"/>
      <c r="G26" s="55"/>
    </row>
    <row r="27" spans="1:7" ht="13.5" customHeight="1">
      <c r="A27" s="43"/>
      <c r="B27" s="44"/>
      <c r="C27" s="63"/>
      <c r="D27" s="52"/>
      <c r="E27" s="53"/>
      <c r="F27" s="56"/>
      <c r="G27" s="56"/>
    </row>
    <row r="28" spans="1:7" ht="20.25" customHeight="1">
      <c r="A28" s="57" t="s">
        <v>13</v>
      </c>
      <c r="B28" s="58"/>
      <c r="C28" s="14">
        <v>220</v>
      </c>
      <c r="D28" s="59">
        <f>F28+G28</f>
        <v>-165</v>
      </c>
      <c r="E28" s="60"/>
      <c r="F28" s="14">
        <v>-119</v>
      </c>
      <c r="G28" s="14">
        <v>-46</v>
      </c>
    </row>
    <row r="29" spans="1:7" ht="20.25" customHeight="1">
      <c r="A29" s="57" t="s">
        <v>14</v>
      </c>
      <c r="B29" s="58"/>
      <c r="C29" s="14">
        <v>551</v>
      </c>
      <c r="D29" s="66">
        <f>D15+D22</f>
        <v>-1096</v>
      </c>
      <c r="E29" s="67"/>
      <c r="F29" s="14">
        <f>SUM(F15+F22)</f>
        <v>-554</v>
      </c>
      <c r="G29" s="14">
        <f>SUM(G15+G22)</f>
        <v>-542</v>
      </c>
    </row>
    <row r="31" ht="18.75">
      <c r="G31" s="10"/>
    </row>
    <row r="32" ht="13.5">
      <c r="A32" s="11" t="s">
        <v>6</v>
      </c>
    </row>
    <row r="34" spans="2:3" ht="13.5">
      <c r="B34" s="12" t="s">
        <v>18</v>
      </c>
      <c r="C34" s="13">
        <v>85508</v>
      </c>
    </row>
    <row r="35" spans="2:3" ht="13.5">
      <c r="B35" s="12" t="s">
        <v>0</v>
      </c>
      <c r="C35" s="13">
        <v>1948</v>
      </c>
    </row>
    <row r="36" spans="2:3" ht="13.5">
      <c r="B36" s="12" t="s">
        <v>19</v>
      </c>
      <c r="C36" s="13">
        <v>853</v>
      </c>
    </row>
  </sheetData>
  <sheetProtection/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A15:B15"/>
    <mergeCell ref="D15:E15"/>
    <mergeCell ref="A16:B20"/>
    <mergeCell ref="C16:C20"/>
    <mergeCell ref="D16:E20"/>
    <mergeCell ref="F16:F20"/>
    <mergeCell ref="A9:B13"/>
    <mergeCell ref="C9:C13"/>
    <mergeCell ref="D9:E13"/>
    <mergeCell ref="F9:F13"/>
    <mergeCell ref="G9:G13"/>
    <mergeCell ref="A14:B14"/>
    <mergeCell ref="D14:E14"/>
    <mergeCell ref="A1:G2"/>
    <mergeCell ref="F4:G4"/>
    <mergeCell ref="C6:C7"/>
    <mergeCell ref="D6:G6"/>
    <mergeCell ref="D7:E8"/>
    <mergeCell ref="F7:F8"/>
    <mergeCell ref="G7:G8"/>
  </mergeCells>
  <printOptions/>
  <pageMargins left="0.75" right="0.36" top="0.984" bottom="0.984" header="0.512" footer="0.512"/>
  <pageSetup horizontalDpi="300" verticalDpi="300" orientation="portrait" paperSize="9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7">
      <selection activeCell="G7" sqref="G7:G8"/>
    </sheetView>
  </sheetViews>
  <sheetFormatPr defaultColWidth="9.00390625" defaultRowHeight="13.5"/>
  <cols>
    <col min="2" max="2" width="13.375" style="0" customWidth="1"/>
    <col min="3" max="3" width="11.125" style="0" customWidth="1"/>
    <col min="4" max="4" width="6.875" style="0" customWidth="1"/>
    <col min="5" max="5" width="5.75390625" style="0" customWidth="1"/>
    <col min="6" max="7" width="11.625" style="0" customWidth="1"/>
  </cols>
  <sheetData>
    <row r="1" spans="1:8" ht="13.5" customHeight="1">
      <c r="A1" s="28" t="s">
        <v>1</v>
      </c>
      <c r="B1" s="28"/>
      <c r="C1" s="28"/>
      <c r="D1" s="28"/>
      <c r="E1" s="28"/>
      <c r="F1" s="28"/>
      <c r="G1" s="28"/>
      <c r="H1" s="1"/>
    </row>
    <row r="2" spans="1:8" ht="13.5" customHeight="1">
      <c r="A2" s="28"/>
      <c r="B2" s="28"/>
      <c r="C2" s="28"/>
      <c r="D2" s="28"/>
      <c r="E2" s="28"/>
      <c r="F2" s="28"/>
      <c r="G2" s="28"/>
      <c r="H2" s="1"/>
    </row>
    <row r="4" spans="6:8" ht="19.5" customHeight="1">
      <c r="F4" s="29" t="s">
        <v>30</v>
      </c>
      <c r="G4" s="29"/>
      <c r="H4" s="2"/>
    </row>
    <row r="6" spans="1:8" ht="18.75" customHeight="1">
      <c r="A6" s="3"/>
      <c r="B6" s="4"/>
      <c r="C6" s="30" t="s">
        <v>4</v>
      </c>
      <c r="D6" s="32" t="s">
        <v>5</v>
      </c>
      <c r="E6" s="33"/>
      <c r="F6" s="33"/>
      <c r="G6" s="34"/>
      <c r="H6" s="2"/>
    </row>
    <row r="7" spans="1:7" ht="9.75" customHeight="1">
      <c r="A7" s="5"/>
      <c r="B7" s="6"/>
      <c r="C7" s="31"/>
      <c r="D7" s="35" t="s">
        <v>8</v>
      </c>
      <c r="E7" s="36"/>
      <c r="F7" s="30" t="s">
        <v>7</v>
      </c>
      <c r="G7" s="30" t="s">
        <v>9</v>
      </c>
    </row>
    <row r="8" spans="1:7" ht="17.25" customHeight="1">
      <c r="A8" s="7"/>
      <c r="B8" s="8"/>
      <c r="C8" s="9" t="s">
        <v>3</v>
      </c>
      <c r="D8" s="37"/>
      <c r="E8" s="38"/>
      <c r="F8" s="31" t="s">
        <v>2</v>
      </c>
      <c r="G8" s="31" t="s">
        <v>11</v>
      </c>
    </row>
    <row r="9" spans="1:7" ht="13.5" customHeight="1">
      <c r="A9" s="39" t="s">
        <v>12</v>
      </c>
      <c r="B9" s="40"/>
      <c r="C9" s="68"/>
      <c r="D9" s="71">
        <f>F9+G9</f>
        <v>189003</v>
      </c>
      <c r="E9" s="72"/>
      <c r="F9" s="77">
        <v>94548</v>
      </c>
      <c r="G9" s="77">
        <v>94455</v>
      </c>
    </row>
    <row r="10" spans="1:7" ht="13.5" customHeight="1">
      <c r="A10" s="41"/>
      <c r="B10" s="42"/>
      <c r="C10" s="69"/>
      <c r="D10" s="73"/>
      <c r="E10" s="74"/>
      <c r="F10" s="78"/>
      <c r="G10" s="78"/>
    </row>
    <row r="11" spans="1:7" ht="13.5" customHeight="1">
      <c r="A11" s="41"/>
      <c r="B11" s="42"/>
      <c r="C11" s="69"/>
      <c r="D11" s="73"/>
      <c r="E11" s="74"/>
      <c r="F11" s="78"/>
      <c r="G11" s="78"/>
    </row>
    <row r="12" spans="1:7" ht="13.5" customHeight="1">
      <c r="A12" s="41"/>
      <c r="B12" s="42"/>
      <c r="C12" s="69"/>
      <c r="D12" s="73"/>
      <c r="E12" s="74"/>
      <c r="F12" s="78"/>
      <c r="G12" s="78"/>
    </row>
    <row r="13" spans="1:7" ht="13.5" customHeight="1">
      <c r="A13" s="43"/>
      <c r="B13" s="44"/>
      <c r="C13" s="70"/>
      <c r="D13" s="75"/>
      <c r="E13" s="76"/>
      <c r="F13" s="79"/>
      <c r="G13" s="79"/>
    </row>
    <row r="14" spans="1:7" ht="20.25" customHeight="1">
      <c r="A14" s="57" t="s">
        <v>13</v>
      </c>
      <c r="B14" s="58"/>
      <c r="C14" s="25"/>
      <c r="D14" s="80">
        <f>F14+G14</f>
        <v>-178</v>
      </c>
      <c r="E14" s="81"/>
      <c r="F14" s="26">
        <v>-106</v>
      </c>
      <c r="G14" s="26">
        <v>-72</v>
      </c>
    </row>
    <row r="15" spans="1:7" ht="20.25" customHeight="1">
      <c r="A15" s="57" t="s">
        <v>14</v>
      </c>
      <c r="B15" s="58"/>
      <c r="C15" s="25"/>
      <c r="D15" s="85">
        <f>SUM(F15:G15)</f>
        <v>-1138</v>
      </c>
      <c r="E15" s="86"/>
      <c r="F15" s="26">
        <v>-528</v>
      </c>
      <c r="G15" s="26">
        <v>-610</v>
      </c>
    </row>
    <row r="16" spans="1:7" ht="13.5" customHeight="1">
      <c r="A16" s="39" t="s">
        <v>15</v>
      </c>
      <c r="B16" s="40"/>
      <c r="C16" s="68"/>
      <c r="D16" s="71">
        <f>F16+G16</f>
        <v>4129</v>
      </c>
      <c r="E16" s="72"/>
      <c r="F16" s="77">
        <v>2071</v>
      </c>
      <c r="G16" s="77">
        <v>2058</v>
      </c>
    </row>
    <row r="17" spans="1:7" ht="13.5" customHeight="1">
      <c r="A17" s="41"/>
      <c r="B17" s="42"/>
      <c r="C17" s="69"/>
      <c r="D17" s="73"/>
      <c r="E17" s="74"/>
      <c r="F17" s="78"/>
      <c r="G17" s="78"/>
    </row>
    <row r="18" spans="1:7" ht="13.5" customHeight="1">
      <c r="A18" s="41"/>
      <c r="B18" s="42"/>
      <c r="C18" s="69"/>
      <c r="D18" s="73"/>
      <c r="E18" s="74"/>
      <c r="F18" s="78"/>
      <c r="G18" s="78"/>
    </row>
    <row r="19" spans="1:7" ht="13.5" customHeight="1">
      <c r="A19" s="41"/>
      <c r="B19" s="42"/>
      <c r="C19" s="69"/>
      <c r="D19" s="73"/>
      <c r="E19" s="74"/>
      <c r="F19" s="78"/>
      <c r="G19" s="78"/>
    </row>
    <row r="20" spans="1:7" ht="13.5" customHeight="1">
      <c r="A20" s="43"/>
      <c r="B20" s="44"/>
      <c r="C20" s="70"/>
      <c r="D20" s="75"/>
      <c r="E20" s="76"/>
      <c r="F20" s="79"/>
      <c r="G20" s="79"/>
    </row>
    <row r="21" spans="1:7" ht="20.25" customHeight="1">
      <c r="A21" s="57" t="s">
        <v>13</v>
      </c>
      <c r="B21" s="58"/>
      <c r="C21" s="25"/>
      <c r="D21" s="80">
        <f>F21+G21</f>
        <v>5</v>
      </c>
      <c r="E21" s="81"/>
      <c r="F21" s="26">
        <v>-10</v>
      </c>
      <c r="G21" s="26">
        <v>15</v>
      </c>
    </row>
    <row r="22" spans="1:7" ht="20.25" customHeight="1">
      <c r="A22" s="57" t="s">
        <v>14</v>
      </c>
      <c r="B22" s="58"/>
      <c r="C22" s="25"/>
      <c r="D22" s="80">
        <f>SUM(F22:G22)</f>
        <v>450</v>
      </c>
      <c r="E22" s="81"/>
      <c r="F22" s="26">
        <v>227</v>
      </c>
      <c r="G22" s="26">
        <v>223</v>
      </c>
    </row>
    <row r="23" spans="1:7" ht="13.5" customHeight="1">
      <c r="A23" s="39" t="s">
        <v>16</v>
      </c>
      <c r="B23" s="40"/>
      <c r="C23" s="82">
        <v>89090</v>
      </c>
      <c r="D23" s="71">
        <f>F23+G23</f>
        <v>193132</v>
      </c>
      <c r="E23" s="72"/>
      <c r="F23" s="77">
        <v>96619</v>
      </c>
      <c r="G23" s="77">
        <v>96513</v>
      </c>
    </row>
    <row r="24" spans="1:7" ht="13.5" customHeight="1">
      <c r="A24" s="41"/>
      <c r="B24" s="42"/>
      <c r="C24" s="83"/>
      <c r="D24" s="73"/>
      <c r="E24" s="74"/>
      <c r="F24" s="78"/>
      <c r="G24" s="78"/>
    </row>
    <row r="25" spans="1:7" ht="13.5" customHeight="1">
      <c r="A25" s="41"/>
      <c r="B25" s="42"/>
      <c r="C25" s="83"/>
      <c r="D25" s="73"/>
      <c r="E25" s="74"/>
      <c r="F25" s="78"/>
      <c r="G25" s="78"/>
    </row>
    <row r="26" spans="1:7" ht="13.5" customHeight="1">
      <c r="A26" s="41"/>
      <c r="B26" s="42"/>
      <c r="C26" s="83"/>
      <c r="D26" s="73"/>
      <c r="E26" s="74"/>
      <c r="F26" s="78"/>
      <c r="G26" s="78"/>
    </row>
    <row r="27" spans="1:7" ht="13.5" customHeight="1">
      <c r="A27" s="43"/>
      <c r="B27" s="44"/>
      <c r="C27" s="84"/>
      <c r="D27" s="75"/>
      <c r="E27" s="76"/>
      <c r="F27" s="79"/>
      <c r="G27" s="79"/>
    </row>
    <row r="28" spans="1:7" ht="20.25" customHeight="1">
      <c r="A28" s="57" t="s">
        <v>13</v>
      </c>
      <c r="B28" s="58"/>
      <c r="C28" s="26">
        <v>-58</v>
      </c>
      <c r="D28" s="80">
        <f>F28+G28</f>
        <v>-173</v>
      </c>
      <c r="E28" s="81"/>
      <c r="F28" s="26">
        <v>-116</v>
      </c>
      <c r="G28" s="26">
        <v>-57</v>
      </c>
    </row>
    <row r="29" spans="1:7" ht="20.25" customHeight="1">
      <c r="A29" s="57" t="s">
        <v>14</v>
      </c>
      <c r="B29" s="58"/>
      <c r="C29" s="27">
        <v>1018</v>
      </c>
      <c r="D29" s="87">
        <f>D15+D22</f>
        <v>-688</v>
      </c>
      <c r="E29" s="88"/>
      <c r="F29" s="26">
        <f>SUM(F15+F22)</f>
        <v>-301</v>
      </c>
      <c r="G29" s="26">
        <f>SUM(G15+G22)</f>
        <v>-387</v>
      </c>
    </row>
    <row r="31" ht="18.75">
      <c r="G31" s="10"/>
    </row>
    <row r="32" ht="13.5">
      <c r="A32" s="11" t="s">
        <v>6</v>
      </c>
    </row>
    <row r="34" spans="2:3" ht="13.5">
      <c r="B34" s="12" t="s">
        <v>18</v>
      </c>
      <c r="C34" s="13">
        <v>85935</v>
      </c>
    </row>
    <row r="35" spans="2:3" ht="13.5">
      <c r="B35" s="12" t="s">
        <v>0</v>
      </c>
      <c r="C35" s="13">
        <v>2307</v>
      </c>
    </row>
    <row r="36" spans="2:3" ht="13.5">
      <c r="B36" s="12" t="s">
        <v>19</v>
      </c>
      <c r="C36" s="13">
        <v>848</v>
      </c>
    </row>
  </sheetData>
  <sheetProtection/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A15:B15"/>
    <mergeCell ref="D15:E15"/>
    <mergeCell ref="A16:B20"/>
    <mergeCell ref="C16:C20"/>
    <mergeCell ref="D16:E20"/>
    <mergeCell ref="F16:F20"/>
    <mergeCell ref="A9:B13"/>
    <mergeCell ref="C9:C13"/>
    <mergeCell ref="D9:E13"/>
    <mergeCell ref="F9:F13"/>
    <mergeCell ref="G9:G13"/>
    <mergeCell ref="A14:B14"/>
    <mergeCell ref="D14:E14"/>
    <mergeCell ref="A1:G2"/>
    <mergeCell ref="F4:G4"/>
    <mergeCell ref="C6:C7"/>
    <mergeCell ref="D6:G6"/>
    <mergeCell ref="D7:E8"/>
    <mergeCell ref="F7:F8"/>
    <mergeCell ref="G7:G8"/>
  </mergeCells>
  <printOptions/>
  <pageMargins left="0.75" right="0.36" top="0.984" bottom="0.984" header="0.512" footer="0.512"/>
  <pageSetup horizontalDpi="300" verticalDpi="300" orientation="portrait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7">
      <selection activeCell="F16" sqref="F16:F20"/>
    </sheetView>
  </sheetViews>
  <sheetFormatPr defaultColWidth="9.00390625" defaultRowHeight="13.5"/>
  <cols>
    <col min="2" max="2" width="13.375" style="0" customWidth="1"/>
    <col min="3" max="3" width="11.125" style="0" customWidth="1"/>
    <col min="4" max="4" width="6.875" style="0" customWidth="1"/>
    <col min="5" max="5" width="5.75390625" style="0" customWidth="1"/>
    <col min="6" max="7" width="11.625" style="0" customWidth="1"/>
  </cols>
  <sheetData>
    <row r="1" spans="1:8" ht="13.5" customHeight="1">
      <c r="A1" s="28" t="s">
        <v>1</v>
      </c>
      <c r="B1" s="28"/>
      <c r="C1" s="28"/>
      <c r="D1" s="28"/>
      <c r="E1" s="28"/>
      <c r="F1" s="28"/>
      <c r="G1" s="28"/>
      <c r="H1" s="1"/>
    </row>
    <row r="2" spans="1:8" ht="13.5" customHeight="1">
      <c r="A2" s="28"/>
      <c r="B2" s="28"/>
      <c r="C2" s="28"/>
      <c r="D2" s="28"/>
      <c r="E2" s="28"/>
      <c r="F2" s="28"/>
      <c r="G2" s="28"/>
      <c r="H2" s="1"/>
    </row>
    <row r="4" spans="6:8" ht="19.5" customHeight="1">
      <c r="F4" s="29" t="s">
        <v>31</v>
      </c>
      <c r="G4" s="29"/>
      <c r="H4" s="2"/>
    </row>
    <row r="6" spans="1:8" ht="18.75" customHeight="1">
      <c r="A6" s="3"/>
      <c r="B6" s="4"/>
      <c r="C6" s="30" t="s">
        <v>4</v>
      </c>
      <c r="D6" s="32" t="s">
        <v>5</v>
      </c>
      <c r="E6" s="33"/>
      <c r="F6" s="33"/>
      <c r="G6" s="34"/>
      <c r="H6" s="2"/>
    </row>
    <row r="7" spans="1:7" ht="9.75" customHeight="1">
      <c r="A7" s="5"/>
      <c r="B7" s="6"/>
      <c r="C7" s="31"/>
      <c r="D7" s="35" t="s">
        <v>8</v>
      </c>
      <c r="E7" s="36"/>
      <c r="F7" s="30" t="s">
        <v>7</v>
      </c>
      <c r="G7" s="30" t="s">
        <v>9</v>
      </c>
    </row>
    <row r="8" spans="1:7" ht="17.25" customHeight="1">
      <c r="A8" s="7"/>
      <c r="B8" s="8"/>
      <c r="C8" s="9" t="s">
        <v>3</v>
      </c>
      <c r="D8" s="37"/>
      <c r="E8" s="38"/>
      <c r="F8" s="31" t="s">
        <v>2</v>
      </c>
      <c r="G8" s="31" t="s">
        <v>11</v>
      </c>
    </row>
    <row r="9" spans="1:7" ht="13.5" customHeight="1">
      <c r="A9" s="39" t="s">
        <v>12</v>
      </c>
      <c r="B9" s="40"/>
      <c r="C9" s="45"/>
      <c r="D9" s="48">
        <v>188794</v>
      </c>
      <c r="E9" s="49"/>
      <c r="F9" s="54">
        <v>94453</v>
      </c>
      <c r="G9" s="54">
        <v>94341</v>
      </c>
    </row>
    <row r="10" spans="1:7" ht="13.5" customHeight="1">
      <c r="A10" s="41"/>
      <c r="B10" s="42"/>
      <c r="C10" s="46"/>
      <c r="D10" s="50"/>
      <c r="E10" s="51"/>
      <c r="F10" s="55"/>
      <c r="G10" s="55"/>
    </row>
    <row r="11" spans="1:7" ht="13.5" customHeight="1">
      <c r="A11" s="41"/>
      <c r="B11" s="42"/>
      <c r="C11" s="46"/>
      <c r="D11" s="50"/>
      <c r="E11" s="51"/>
      <c r="F11" s="55"/>
      <c r="G11" s="55"/>
    </row>
    <row r="12" spans="1:7" ht="13.5" customHeight="1">
      <c r="A12" s="41"/>
      <c r="B12" s="42"/>
      <c r="C12" s="46"/>
      <c r="D12" s="50"/>
      <c r="E12" s="51"/>
      <c r="F12" s="55"/>
      <c r="G12" s="55"/>
    </row>
    <row r="13" spans="1:7" ht="13.5" customHeight="1">
      <c r="A13" s="43"/>
      <c r="B13" s="44"/>
      <c r="C13" s="47"/>
      <c r="D13" s="52"/>
      <c r="E13" s="53"/>
      <c r="F13" s="56"/>
      <c r="G13" s="56"/>
    </row>
    <row r="14" spans="1:7" ht="20.25" customHeight="1">
      <c r="A14" s="89" t="s">
        <v>13</v>
      </c>
      <c r="B14" s="90"/>
      <c r="C14" s="15"/>
      <c r="D14" s="59">
        <f>F14+G14</f>
        <v>-209</v>
      </c>
      <c r="E14" s="60"/>
      <c r="F14" s="14">
        <v>-95</v>
      </c>
      <c r="G14" s="14">
        <v>-114</v>
      </c>
    </row>
    <row r="15" spans="1:7" ht="20.25" customHeight="1">
      <c r="A15" s="89" t="s">
        <v>14</v>
      </c>
      <c r="B15" s="90"/>
      <c r="C15" s="15"/>
      <c r="D15" s="64">
        <f>SUM(F15:G15)</f>
        <v>-1256</v>
      </c>
      <c r="E15" s="65"/>
      <c r="F15" s="14">
        <v>-599</v>
      </c>
      <c r="G15" s="14">
        <v>-657</v>
      </c>
    </row>
    <row r="16" spans="1:7" ht="13.5" customHeight="1">
      <c r="A16" s="39" t="s">
        <v>15</v>
      </c>
      <c r="B16" s="40"/>
      <c r="C16" s="45"/>
      <c r="D16" s="48">
        <f>F16+G16</f>
        <v>4165</v>
      </c>
      <c r="E16" s="49"/>
      <c r="F16" s="54">
        <v>2079</v>
      </c>
      <c r="G16" s="54">
        <v>2086</v>
      </c>
    </row>
    <row r="17" spans="1:7" ht="13.5" customHeight="1">
      <c r="A17" s="41"/>
      <c r="B17" s="42"/>
      <c r="C17" s="46"/>
      <c r="D17" s="50"/>
      <c r="E17" s="51"/>
      <c r="F17" s="55"/>
      <c r="G17" s="55"/>
    </row>
    <row r="18" spans="1:7" ht="13.5" customHeight="1">
      <c r="A18" s="41"/>
      <c r="B18" s="42"/>
      <c r="C18" s="46"/>
      <c r="D18" s="50"/>
      <c r="E18" s="51"/>
      <c r="F18" s="55"/>
      <c r="G18" s="55"/>
    </row>
    <row r="19" spans="1:7" ht="13.5" customHeight="1">
      <c r="A19" s="41"/>
      <c r="B19" s="42"/>
      <c r="C19" s="46"/>
      <c r="D19" s="50"/>
      <c r="E19" s="51"/>
      <c r="F19" s="55"/>
      <c r="G19" s="55"/>
    </row>
    <row r="20" spans="1:7" ht="13.5" customHeight="1">
      <c r="A20" s="43"/>
      <c r="B20" s="44"/>
      <c r="C20" s="47"/>
      <c r="D20" s="52"/>
      <c r="E20" s="53"/>
      <c r="F20" s="56"/>
      <c r="G20" s="56"/>
    </row>
    <row r="21" spans="1:7" ht="20.25" customHeight="1">
      <c r="A21" s="89" t="s">
        <v>13</v>
      </c>
      <c r="B21" s="90"/>
      <c r="C21" s="15"/>
      <c r="D21" s="59">
        <f>F21+G21</f>
        <v>36</v>
      </c>
      <c r="E21" s="60"/>
      <c r="F21" s="14">
        <v>8</v>
      </c>
      <c r="G21" s="14">
        <v>28</v>
      </c>
    </row>
    <row r="22" spans="1:7" ht="20.25" customHeight="1">
      <c r="A22" s="89" t="s">
        <v>14</v>
      </c>
      <c r="B22" s="90"/>
      <c r="C22" s="15"/>
      <c r="D22" s="59">
        <f>SUM(F22:G22)</f>
        <v>488</v>
      </c>
      <c r="E22" s="60"/>
      <c r="F22" s="14">
        <v>237</v>
      </c>
      <c r="G22" s="14">
        <v>251</v>
      </c>
    </row>
    <row r="23" spans="1:7" ht="13.5" customHeight="1">
      <c r="A23" s="39" t="s">
        <v>16</v>
      </c>
      <c r="B23" s="40"/>
      <c r="C23" s="61">
        <v>89093</v>
      </c>
      <c r="D23" s="48">
        <f>F23+G23</f>
        <v>192959</v>
      </c>
      <c r="E23" s="49"/>
      <c r="F23" s="54">
        <v>96532</v>
      </c>
      <c r="G23" s="54">
        <v>96427</v>
      </c>
    </row>
    <row r="24" spans="1:7" ht="13.5" customHeight="1">
      <c r="A24" s="41"/>
      <c r="B24" s="42"/>
      <c r="C24" s="62"/>
      <c r="D24" s="50"/>
      <c r="E24" s="51"/>
      <c r="F24" s="55"/>
      <c r="G24" s="55"/>
    </row>
    <row r="25" spans="1:7" ht="13.5" customHeight="1">
      <c r="A25" s="41"/>
      <c r="B25" s="42"/>
      <c r="C25" s="62"/>
      <c r="D25" s="50"/>
      <c r="E25" s="51"/>
      <c r="F25" s="55"/>
      <c r="G25" s="55"/>
    </row>
    <row r="26" spans="1:7" ht="13.5" customHeight="1">
      <c r="A26" s="41"/>
      <c r="B26" s="42"/>
      <c r="C26" s="62"/>
      <c r="D26" s="50"/>
      <c r="E26" s="51"/>
      <c r="F26" s="55"/>
      <c r="G26" s="55"/>
    </row>
    <row r="27" spans="1:7" ht="13.5" customHeight="1">
      <c r="A27" s="43"/>
      <c r="B27" s="44"/>
      <c r="C27" s="63"/>
      <c r="D27" s="52"/>
      <c r="E27" s="53"/>
      <c r="F27" s="56"/>
      <c r="G27" s="56"/>
    </row>
    <row r="28" spans="1:7" ht="20.25" customHeight="1">
      <c r="A28" s="89" t="s">
        <v>13</v>
      </c>
      <c r="B28" s="90"/>
      <c r="C28" s="14">
        <v>3</v>
      </c>
      <c r="D28" s="59">
        <f>F28+G28</f>
        <v>-173</v>
      </c>
      <c r="E28" s="60"/>
      <c r="F28" s="14">
        <v>-87</v>
      </c>
      <c r="G28" s="14">
        <v>-86</v>
      </c>
    </row>
    <row r="29" spans="1:7" ht="20.25" customHeight="1">
      <c r="A29" s="89" t="s">
        <v>14</v>
      </c>
      <c r="B29" s="90"/>
      <c r="C29" s="14">
        <v>1011</v>
      </c>
      <c r="D29" s="66">
        <f>D15+D22</f>
        <v>-768</v>
      </c>
      <c r="E29" s="67"/>
      <c r="F29" s="14">
        <f>SUM(F15+F22)</f>
        <v>-362</v>
      </c>
      <c r="G29" s="14">
        <f>SUM(G15+G22)</f>
        <v>-406</v>
      </c>
    </row>
    <row r="31" ht="18.75">
      <c r="G31" s="10"/>
    </row>
    <row r="32" ht="13.5">
      <c r="A32" s="11" t="s">
        <v>6</v>
      </c>
    </row>
    <row r="34" spans="2:3" ht="13.5">
      <c r="B34" s="12" t="s">
        <v>18</v>
      </c>
      <c r="C34" s="13">
        <v>85906</v>
      </c>
    </row>
    <row r="35" spans="2:3" ht="13.5">
      <c r="B35" s="12" t="s">
        <v>0</v>
      </c>
      <c r="C35" s="13">
        <v>2336</v>
      </c>
    </row>
    <row r="36" spans="2:3" ht="13.5">
      <c r="B36" s="12" t="s">
        <v>19</v>
      </c>
      <c r="C36" s="13">
        <v>851</v>
      </c>
    </row>
  </sheetData>
  <sheetProtection/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A15:B15"/>
    <mergeCell ref="D15:E15"/>
    <mergeCell ref="A16:B20"/>
    <mergeCell ref="C16:C20"/>
    <mergeCell ref="D16:E20"/>
    <mergeCell ref="F16:F20"/>
    <mergeCell ref="A9:B13"/>
    <mergeCell ref="C9:C13"/>
    <mergeCell ref="D9:E13"/>
    <mergeCell ref="F9:F13"/>
    <mergeCell ref="G9:G13"/>
    <mergeCell ref="A14:B14"/>
    <mergeCell ref="D14:E14"/>
    <mergeCell ref="A1:G2"/>
    <mergeCell ref="F4:G4"/>
    <mergeCell ref="C6:C7"/>
    <mergeCell ref="D6:G6"/>
    <mergeCell ref="D7:E8"/>
    <mergeCell ref="F7:F8"/>
    <mergeCell ref="G7:G8"/>
  </mergeCells>
  <printOptions/>
  <pageMargins left="0.75" right="0.36" top="0.984" bottom="0.984" header="0.512" footer="0.512"/>
  <pageSetup horizontalDpi="300" verticalDpi="300" orientation="portrait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C6" sqref="C6:C7"/>
    </sheetView>
  </sheetViews>
  <sheetFormatPr defaultColWidth="9.00390625" defaultRowHeight="13.5"/>
  <cols>
    <col min="2" max="2" width="13.375" style="0" customWidth="1"/>
    <col min="3" max="3" width="11.125" style="0" customWidth="1"/>
    <col min="4" max="4" width="6.875" style="0" customWidth="1"/>
    <col min="5" max="5" width="5.75390625" style="0" customWidth="1"/>
    <col min="6" max="7" width="11.625" style="0" customWidth="1"/>
  </cols>
  <sheetData>
    <row r="1" spans="1:8" ht="13.5" customHeight="1">
      <c r="A1" s="28" t="s">
        <v>1</v>
      </c>
      <c r="B1" s="28"/>
      <c r="C1" s="28"/>
      <c r="D1" s="28"/>
      <c r="E1" s="28"/>
      <c r="F1" s="28"/>
      <c r="G1" s="28"/>
      <c r="H1" s="1"/>
    </row>
    <row r="2" spans="1:8" ht="13.5" customHeight="1">
      <c r="A2" s="28"/>
      <c r="B2" s="28"/>
      <c r="C2" s="28"/>
      <c r="D2" s="28"/>
      <c r="E2" s="28"/>
      <c r="F2" s="28"/>
      <c r="G2" s="28"/>
      <c r="H2" s="1"/>
    </row>
    <row r="4" spans="6:8" ht="19.5" customHeight="1">
      <c r="F4" s="29" t="s">
        <v>32</v>
      </c>
      <c r="G4" s="29"/>
      <c r="H4" s="2"/>
    </row>
    <row r="6" spans="1:8" ht="18.75" customHeight="1">
      <c r="A6" s="92"/>
      <c r="B6" s="93"/>
      <c r="C6" s="30" t="s">
        <v>4</v>
      </c>
      <c r="D6" s="32" t="s">
        <v>5</v>
      </c>
      <c r="E6" s="33"/>
      <c r="F6" s="33"/>
      <c r="G6" s="34"/>
      <c r="H6" s="2"/>
    </row>
    <row r="7" spans="1:7" ht="9.75" customHeight="1">
      <c r="A7" s="94"/>
      <c r="B7" s="95"/>
      <c r="C7" s="31"/>
      <c r="D7" s="35" t="s">
        <v>8</v>
      </c>
      <c r="E7" s="36"/>
      <c r="F7" s="30" t="s">
        <v>33</v>
      </c>
      <c r="G7" s="30" t="s">
        <v>34</v>
      </c>
    </row>
    <row r="8" spans="1:7" ht="17.25" customHeight="1">
      <c r="A8" s="96"/>
      <c r="B8" s="97"/>
      <c r="C8" s="91" t="s">
        <v>3</v>
      </c>
      <c r="D8" s="37"/>
      <c r="E8" s="38"/>
      <c r="F8" s="31"/>
      <c r="G8" s="31"/>
    </row>
    <row r="9" spans="1:7" ht="13.5" customHeight="1">
      <c r="A9" s="39" t="s">
        <v>12</v>
      </c>
      <c r="B9" s="40"/>
      <c r="C9" s="45"/>
      <c r="D9" s="48">
        <f>F9+G9</f>
        <v>188678</v>
      </c>
      <c r="E9" s="49"/>
      <c r="F9" s="54">
        <v>94382</v>
      </c>
      <c r="G9" s="54">
        <v>94296</v>
      </c>
    </row>
    <row r="10" spans="1:7" ht="13.5" customHeight="1">
      <c r="A10" s="41"/>
      <c r="B10" s="42"/>
      <c r="C10" s="46"/>
      <c r="D10" s="50"/>
      <c r="E10" s="51"/>
      <c r="F10" s="55"/>
      <c r="G10" s="55"/>
    </row>
    <row r="11" spans="1:7" ht="13.5" customHeight="1">
      <c r="A11" s="41"/>
      <c r="B11" s="42"/>
      <c r="C11" s="46"/>
      <c r="D11" s="50"/>
      <c r="E11" s="51"/>
      <c r="F11" s="55"/>
      <c r="G11" s="55"/>
    </row>
    <row r="12" spans="1:7" ht="13.5" customHeight="1">
      <c r="A12" s="41"/>
      <c r="B12" s="42"/>
      <c r="C12" s="46"/>
      <c r="D12" s="50"/>
      <c r="E12" s="51"/>
      <c r="F12" s="55"/>
      <c r="G12" s="55"/>
    </row>
    <row r="13" spans="1:7" ht="13.5" customHeight="1">
      <c r="A13" s="43"/>
      <c r="B13" s="44"/>
      <c r="C13" s="47"/>
      <c r="D13" s="52"/>
      <c r="E13" s="53"/>
      <c r="F13" s="56"/>
      <c r="G13" s="56"/>
    </row>
    <row r="14" spans="1:7" ht="20.25" customHeight="1">
      <c r="A14" s="57" t="s">
        <v>13</v>
      </c>
      <c r="B14" s="58"/>
      <c r="C14" s="15"/>
      <c r="D14" s="59">
        <f>F14+G14</f>
        <v>-116</v>
      </c>
      <c r="E14" s="60"/>
      <c r="F14" s="14">
        <v>-71</v>
      </c>
      <c r="G14" s="14">
        <v>-45</v>
      </c>
    </row>
    <row r="15" spans="1:7" ht="20.25" customHeight="1">
      <c r="A15" s="57" t="s">
        <v>14</v>
      </c>
      <c r="B15" s="58"/>
      <c r="C15" s="15"/>
      <c r="D15" s="64">
        <f>SUM(F15:G15)</f>
        <v>-1263</v>
      </c>
      <c r="E15" s="65"/>
      <c r="F15" s="14">
        <v>-603</v>
      </c>
      <c r="G15" s="14">
        <v>-660</v>
      </c>
    </row>
    <row r="16" spans="1:7" ht="13.5" customHeight="1">
      <c r="A16" s="39" t="s">
        <v>15</v>
      </c>
      <c r="B16" s="40"/>
      <c r="C16" s="45"/>
      <c r="D16" s="48">
        <f>F16+G16</f>
        <v>4204</v>
      </c>
      <c r="E16" s="49"/>
      <c r="F16" s="54">
        <v>2108</v>
      </c>
      <c r="G16" s="54">
        <v>2096</v>
      </c>
    </row>
    <row r="17" spans="1:7" ht="13.5" customHeight="1">
      <c r="A17" s="41"/>
      <c r="B17" s="42"/>
      <c r="C17" s="46"/>
      <c r="D17" s="50"/>
      <c r="E17" s="51"/>
      <c r="F17" s="55"/>
      <c r="G17" s="55"/>
    </row>
    <row r="18" spans="1:7" ht="13.5" customHeight="1">
      <c r="A18" s="41"/>
      <c r="B18" s="42"/>
      <c r="C18" s="46"/>
      <c r="D18" s="50"/>
      <c r="E18" s="51"/>
      <c r="F18" s="55"/>
      <c r="G18" s="55"/>
    </row>
    <row r="19" spans="1:7" ht="13.5" customHeight="1">
      <c r="A19" s="41"/>
      <c r="B19" s="42"/>
      <c r="C19" s="46"/>
      <c r="D19" s="50"/>
      <c r="E19" s="51"/>
      <c r="F19" s="55"/>
      <c r="G19" s="55"/>
    </row>
    <row r="20" spans="1:7" ht="13.5" customHeight="1">
      <c r="A20" s="43"/>
      <c r="B20" s="44"/>
      <c r="C20" s="47"/>
      <c r="D20" s="52"/>
      <c r="E20" s="53"/>
      <c r="F20" s="56"/>
      <c r="G20" s="56"/>
    </row>
    <row r="21" spans="1:7" ht="20.25" customHeight="1">
      <c r="A21" s="57" t="s">
        <v>13</v>
      </c>
      <c r="B21" s="58"/>
      <c r="C21" s="15"/>
      <c r="D21" s="59">
        <f>F21+G21</f>
        <v>39</v>
      </c>
      <c r="E21" s="60"/>
      <c r="F21" s="14">
        <v>29</v>
      </c>
      <c r="G21" s="14">
        <v>10</v>
      </c>
    </row>
    <row r="22" spans="1:7" ht="20.25" customHeight="1">
      <c r="A22" s="57" t="s">
        <v>14</v>
      </c>
      <c r="B22" s="58"/>
      <c r="C22" s="15"/>
      <c r="D22" s="59">
        <f>SUM(F22:G22)</f>
        <v>534</v>
      </c>
      <c r="E22" s="60"/>
      <c r="F22" s="14">
        <v>275</v>
      </c>
      <c r="G22" s="14">
        <v>259</v>
      </c>
    </row>
    <row r="23" spans="1:7" ht="13.5" customHeight="1">
      <c r="A23" s="39" t="s">
        <v>16</v>
      </c>
      <c r="B23" s="40"/>
      <c r="C23" s="61">
        <v>89128</v>
      </c>
      <c r="D23" s="48">
        <f>F23+G23</f>
        <v>192882</v>
      </c>
      <c r="E23" s="49"/>
      <c r="F23" s="54">
        <v>96490</v>
      </c>
      <c r="G23" s="54">
        <v>96392</v>
      </c>
    </row>
    <row r="24" spans="1:7" ht="13.5" customHeight="1">
      <c r="A24" s="41"/>
      <c r="B24" s="42"/>
      <c r="C24" s="62"/>
      <c r="D24" s="50"/>
      <c r="E24" s="51"/>
      <c r="F24" s="55"/>
      <c r="G24" s="55"/>
    </row>
    <row r="25" spans="1:7" ht="13.5" customHeight="1">
      <c r="A25" s="41"/>
      <c r="B25" s="42"/>
      <c r="C25" s="62"/>
      <c r="D25" s="50"/>
      <c r="E25" s="51"/>
      <c r="F25" s="55"/>
      <c r="G25" s="55"/>
    </row>
    <row r="26" spans="1:7" ht="13.5" customHeight="1">
      <c r="A26" s="41"/>
      <c r="B26" s="42"/>
      <c r="C26" s="62"/>
      <c r="D26" s="50"/>
      <c r="E26" s="51"/>
      <c r="F26" s="55"/>
      <c r="G26" s="55"/>
    </row>
    <row r="27" spans="1:7" ht="13.5" customHeight="1">
      <c r="A27" s="43"/>
      <c r="B27" s="44"/>
      <c r="C27" s="63"/>
      <c r="D27" s="52"/>
      <c r="E27" s="53"/>
      <c r="F27" s="56"/>
      <c r="G27" s="56"/>
    </row>
    <row r="28" spans="1:7" ht="20.25" customHeight="1">
      <c r="A28" s="57" t="s">
        <v>13</v>
      </c>
      <c r="B28" s="58"/>
      <c r="C28" s="14">
        <v>35</v>
      </c>
      <c r="D28" s="59">
        <f>F28+G28</f>
        <v>-77</v>
      </c>
      <c r="E28" s="60"/>
      <c r="F28" s="14">
        <v>-42</v>
      </c>
      <c r="G28" s="14">
        <v>-35</v>
      </c>
    </row>
    <row r="29" spans="1:7" ht="20.25" customHeight="1">
      <c r="A29" s="57" t="s">
        <v>14</v>
      </c>
      <c r="B29" s="58"/>
      <c r="C29" s="98" t="s">
        <v>35</v>
      </c>
      <c r="D29" s="66">
        <f>D15+D22</f>
        <v>-729</v>
      </c>
      <c r="E29" s="67"/>
      <c r="F29" s="14">
        <f>SUM(F15+F22)</f>
        <v>-328</v>
      </c>
      <c r="G29" s="14">
        <f>SUM(G15+G22)</f>
        <v>-401</v>
      </c>
    </row>
    <row r="31" ht="18.75">
      <c r="G31" s="10"/>
    </row>
    <row r="32" ht="13.5">
      <c r="A32" s="11" t="s">
        <v>6</v>
      </c>
    </row>
    <row r="34" spans="2:3" ht="13.5">
      <c r="B34" s="12" t="s">
        <v>18</v>
      </c>
      <c r="C34" s="13">
        <v>85911</v>
      </c>
    </row>
    <row r="35" spans="2:3" ht="13.5">
      <c r="B35" s="12" t="s">
        <v>0</v>
      </c>
      <c r="C35" s="13">
        <v>2360</v>
      </c>
    </row>
    <row r="36" spans="2:3" ht="13.5">
      <c r="B36" s="12" t="s">
        <v>19</v>
      </c>
      <c r="C36" s="13">
        <v>857</v>
      </c>
    </row>
  </sheetData>
  <sheetProtection/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A15:B15"/>
    <mergeCell ref="D15:E15"/>
    <mergeCell ref="A16:B20"/>
    <mergeCell ref="C16:C20"/>
    <mergeCell ref="D16:E20"/>
    <mergeCell ref="F16:F20"/>
    <mergeCell ref="A9:B13"/>
    <mergeCell ref="C9:C13"/>
    <mergeCell ref="D9:E13"/>
    <mergeCell ref="F9:F13"/>
    <mergeCell ref="G9:G13"/>
    <mergeCell ref="A14:B14"/>
    <mergeCell ref="D14:E14"/>
    <mergeCell ref="A1:G2"/>
    <mergeCell ref="F4:G4"/>
    <mergeCell ref="C6:C7"/>
    <mergeCell ref="D6:G6"/>
    <mergeCell ref="D7:E8"/>
    <mergeCell ref="F7:F8"/>
    <mergeCell ref="G7:G8"/>
  </mergeCells>
  <printOptions/>
  <pageMargins left="0.75" right="0.36" top="0.984" bottom="0.984" header="0.512" footer="0.512"/>
  <pageSetup horizontalDpi="300" verticalDpi="300" orientation="portrait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D10" sqref="D10"/>
    </sheetView>
  </sheetViews>
  <sheetFormatPr defaultColWidth="9.00390625" defaultRowHeight="13.5"/>
  <sheetData>
    <row r="1" spans="1:3" ht="13.5">
      <c r="A1" t="s">
        <v>10</v>
      </c>
      <c r="B1" t="s">
        <v>17</v>
      </c>
      <c r="C1" t="s">
        <v>20</v>
      </c>
    </row>
    <row r="2" spans="1:3" ht="13.5">
      <c r="A2">
        <v>2021</v>
      </c>
      <c r="B2">
        <v>4</v>
      </c>
      <c r="C2">
        <v>1</v>
      </c>
    </row>
    <row r="3" ht="13.5">
      <c r="B3">
        <v>5</v>
      </c>
    </row>
    <row r="4" ht="13.5">
      <c r="B4">
        <v>6</v>
      </c>
    </row>
    <row r="5" ht="13.5">
      <c r="B5">
        <v>7</v>
      </c>
    </row>
    <row r="6" ht="13.5">
      <c r="B6">
        <v>8</v>
      </c>
    </row>
    <row r="7" ht="13.5">
      <c r="B7">
        <v>9</v>
      </c>
    </row>
    <row r="8" ht="13.5">
      <c r="B8">
        <v>10</v>
      </c>
    </row>
    <row r="9" ht="13.5">
      <c r="B9">
        <v>11</v>
      </c>
    </row>
    <row r="10" ht="13.5">
      <c r="B10">
        <v>12</v>
      </c>
    </row>
    <row r="11" spans="1:2" ht="13.5">
      <c r="A11">
        <v>2022</v>
      </c>
      <c r="B11">
        <v>1</v>
      </c>
    </row>
    <row r="12" ht="13.5">
      <c r="B12">
        <v>2</v>
      </c>
    </row>
    <row r="13" ht="13.5">
      <c r="B13">
        <v>3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22" sqref="D22:E22"/>
    </sheetView>
  </sheetViews>
  <sheetFormatPr defaultColWidth="9.00390625" defaultRowHeight="13.5"/>
  <cols>
    <col min="2" max="2" width="13.375" style="0" customWidth="1"/>
    <col min="3" max="3" width="11.125" style="0" customWidth="1"/>
    <col min="4" max="4" width="6.875" style="0" customWidth="1"/>
    <col min="5" max="5" width="5.75390625" style="0" customWidth="1"/>
    <col min="6" max="7" width="11.625" style="0" customWidth="1"/>
  </cols>
  <sheetData>
    <row r="1" spans="1:8" ht="13.5" customHeight="1">
      <c r="A1" s="28" t="s">
        <v>1</v>
      </c>
      <c r="B1" s="28"/>
      <c r="C1" s="28"/>
      <c r="D1" s="28"/>
      <c r="E1" s="28"/>
      <c r="F1" s="28"/>
      <c r="G1" s="28"/>
      <c r="H1" s="1"/>
    </row>
    <row r="2" spans="1:8" ht="13.5" customHeight="1">
      <c r="A2" s="28"/>
      <c r="B2" s="28"/>
      <c r="C2" s="28"/>
      <c r="D2" s="28"/>
      <c r="E2" s="28"/>
      <c r="F2" s="28"/>
      <c r="G2" s="28"/>
      <c r="H2" s="1"/>
    </row>
    <row r="4" spans="6:8" ht="19.5" customHeight="1">
      <c r="F4" s="29" t="s">
        <v>22</v>
      </c>
      <c r="G4" s="29"/>
      <c r="H4" s="2"/>
    </row>
    <row r="6" spans="1:8" ht="18.75" customHeight="1">
      <c r="A6" s="3"/>
      <c r="B6" s="4"/>
      <c r="C6" s="30" t="s">
        <v>4</v>
      </c>
      <c r="D6" s="32" t="s">
        <v>5</v>
      </c>
      <c r="E6" s="33"/>
      <c r="F6" s="33"/>
      <c r="G6" s="34"/>
      <c r="H6" s="2"/>
    </row>
    <row r="7" spans="1:7" ht="9.75" customHeight="1">
      <c r="A7" s="5"/>
      <c r="B7" s="6"/>
      <c r="C7" s="31"/>
      <c r="D7" s="35" t="s">
        <v>8</v>
      </c>
      <c r="E7" s="36"/>
      <c r="F7" s="30" t="s">
        <v>7</v>
      </c>
      <c r="G7" s="30" t="s">
        <v>9</v>
      </c>
    </row>
    <row r="8" spans="1:7" ht="17.25" customHeight="1">
      <c r="A8" s="7"/>
      <c r="B8" s="8"/>
      <c r="C8" s="9" t="s">
        <v>3</v>
      </c>
      <c r="D8" s="37"/>
      <c r="E8" s="38"/>
      <c r="F8" s="31" t="s">
        <v>2</v>
      </c>
      <c r="G8" s="31" t="s">
        <v>11</v>
      </c>
    </row>
    <row r="9" spans="1:7" ht="13.5" customHeight="1">
      <c r="A9" s="39" t="s">
        <v>12</v>
      </c>
      <c r="B9" s="40"/>
      <c r="C9" s="45"/>
      <c r="D9" s="48">
        <f>F9+G9</f>
        <v>190554</v>
      </c>
      <c r="E9" s="49"/>
      <c r="F9" s="54">
        <v>95741</v>
      </c>
      <c r="G9" s="54">
        <v>94813</v>
      </c>
    </row>
    <row r="10" spans="1:7" ht="13.5" customHeight="1">
      <c r="A10" s="41"/>
      <c r="B10" s="42"/>
      <c r="C10" s="46"/>
      <c r="D10" s="50"/>
      <c r="E10" s="51"/>
      <c r="F10" s="55"/>
      <c r="G10" s="55"/>
    </row>
    <row r="11" spans="1:7" ht="13.5" customHeight="1">
      <c r="A11" s="41"/>
      <c r="B11" s="42"/>
      <c r="C11" s="46"/>
      <c r="D11" s="50"/>
      <c r="E11" s="51"/>
      <c r="F11" s="55"/>
      <c r="G11" s="55"/>
    </row>
    <row r="12" spans="1:7" ht="13.5" customHeight="1">
      <c r="A12" s="41"/>
      <c r="B12" s="42"/>
      <c r="C12" s="46"/>
      <c r="D12" s="50"/>
      <c r="E12" s="51"/>
      <c r="F12" s="55"/>
      <c r="G12" s="55"/>
    </row>
    <row r="13" spans="1:7" ht="13.5" customHeight="1">
      <c r="A13" s="43"/>
      <c r="B13" s="44"/>
      <c r="C13" s="47"/>
      <c r="D13" s="52"/>
      <c r="E13" s="53"/>
      <c r="F13" s="56"/>
      <c r="G13" s="56"/>
    </row>
    <row r="14" spans="1:7" ht="20.25" customHeight="1">
      <c r="A14" s="57" t="s">
        <v>13</v>
      </c>
      <c r="B14" s="58"/>
      <c r="C14" s="15"/>
      <c r="D14" s="59">
        <f>F14+G14</f>
        <v>805</v>
      </c>
      <c r="E14" s="60"/>
      <c r="F14" s="14">
        <v>887</v>
      </c>
      <c r="G14" s="14">
        <v>-82</v>
      </c>
    </row>
    <row r="15" spans="1:7" ht="20.25" customHeight="1">
      <c r="A15" s="57" t="s">
        <v>14</v>
      </c>
      <c r="B15" s="58"/>
      <c r="C15" s="15"/>
      <c r="D15" s="64">
        <f>SUM(F15:G15)</f>
        <v>-1122</v>
      </c>
      <c r="E15" s="65"/>
      <c r="F15" s="14">
        <v>-505</v>
      </c>
      <c r="G15" s="14">
        <v>-617</v>
      </c>
    </row>
    <row r="16" spans="1:7" ht="13.5" customHeight="1">
      <c r="A16" s="39" t="s">
        <v>15</v>
      </c>
      <c r="B16" s="40"/>
      <c r="C16" s="45"/>
      <c r="D16" s="48">
        <f>F16+G16</f>
        <v>3740</v>
      </c>
      <c r="E16" s="49"/>
      <c r="F16" s="54">
        <v>1875</v>
      </c>
      <c r="G16" s="54">
        <v>1865</v>
      </c>
    </row>
    <row r="17" spans="1:7" ht="13.5" customHeight="1">
      <c r="A17" s="41"/>
      <c r="B17" s="42"/>
      <c r="C17" s="46"/>
      <c r="D17" s="50"/>
      <c r="E17" s="51"/>
      <c r="F17" s="55"/>
      <c r="G17" s="55"/>
    </row>
    <row r="18" spans="1:7" ht="13.5" customHeight="1">
      <c r="A18" s="41"/>
      <c r="B18" s="42"/>
      <c r="C18" s="46"/>
      <c r="D18" s="50"/>
      <c r="E18" s="51"/>
      <c r="F18" s="55"/>
      <c r="G18" s="55"/>
    </row>
    <row r="19" spans="1:7" ht="13.5" customHeight="1">
      <c r="A19" s="41"/>
      <c r="B19" s="42"/>
      <c r="C19" s="46"/>
      <c r="D19" s="50"/>
      <c r="E19" s="51"/>
      <c r="F19" s="55"/>
      <c r="G19" s="55"/>
    </row>
    <row r="20" spans="1:7" ht="13.5" customHeight="1">
      <c r="A20" s="43"/>
      <c r="B20" s="44"/>
      <c r="C20" s="47"/>
      <c r="D20" s="52"/>
      <c r="E20" s="53"/>
      <c r="F20" s="56"/>
      <c r="G20" s="56"/>
    </row>
    <row r="21" spans="1:7" ht="20.25" customHeight="1">
      <c r="A21" s="57" t="s">
        <v>13</v>
      </c>
      <c r="B21" s="58"/>
      <c r="C21" s="15"/>
      <c r="D21" s="59">
        <f>F21+G21</f>
        <v>43</v>
      </c>
      <c r="E21" s="60"/>
      <c r="F21" s="14">
        <v>30</v>
      </c>
      <c r="G21" s="14">
        <v>13</v>
      </c>
    </row>
    <row r="22" spans="1:7" ht="20.25" customHeight="1">
      <c r="A22" s="57" t="s">
        <v>14</v>
      </c>
      <c r="B22" s="58"/>
      <c r="C22" s="15"/>
      <c r="D22" s="59">
        <f>SUM(F22:G22)</f>
        <v>70</v>
      </c>
      <c r="E22" s="60"/>
      <c r="F22" s="14">
        <v>4</v>
      </c>
      <c r="G22" s="14">
        <v>66</v>
      </c>
    </row>
    <row r="23" spans="1:7" ht="13.5" customHeight="1">
      <c r="A23" s="39" t="s">
        <v>16</v>
      </c>
      <c r="B23" s="40"/>
      <c r="C23" s="61">
        <v>89411</v>
      </c>
      <c r="D23" s="48">
        <f>F23+G23</f>
        <v>194294</v>
      </c>
      <c r="E23" s="49"/>
      <c r="F23" s="54">
        <v>97616</v>
      </c>
      <c r="G23" s="54">
        <v>96678</v>
      </c>
    </row>
    <row r="24" spans="1:7" ht="13.5" customHeight="1">
      <c r="A24" s="41"/>
      <c r="B24" s="42"/>
      <c r="C24" s="62"/>
      <c r="D24" s="50"/>
      <c r="E24" s="51"/>
      <c r="F24" s="55"/>
      <c r="G24" s="55"/>
    </row>
    <row r="25" spans="1:7" ht="13.5" customHeight="1">
      <c r="A25" s="41"/>
      <c r="B25" s="42"/>
      <c r="C25" s="62"/>
      <c r="D25" s="50"/>
      <c r="E25" s="51"/>
      <c r="F25" s="55"/>
      <c r="G25" s="55"/>
    </row>
    <row r="26" spans="1:7" ht="13.5" customHeight="1">
      <c r="A26" s="41"/>
      <c r="B26" s="42"/>
      <c r="C26" s="62"/>
      <c r="D26" s="50"/>
      <c r="E26" s="51"/>
      <c r="F26" s="55"/>
      <c r="G26" s="55"/>
    </row>
    <row r="27" spans="1:7" ht="13.5" customHeight="1">
      <c r="A27" s="43"/>
      <c r="B27" s="44"/>
      <c r="C27" s="63"/>
      <c r="D27" s="52"/>
      <c r="E27" s="53"/>
      <c r="F27" s="56"/>
      <c r="G27" s="56"/>
    </row>
    <row r="28" spans="1:7" ht="20.25" customHeight="1">
      <c r="A28" s="57" t="s">
        <v>13</v>
      </c>
      <c r="B28" s="58"/>
      <c r="C28" s="16">
        <v>1102</v>
      </c>
      <c r="D28" s="59">
        <f>F28+G28</f>
        <v>848</v>
      </c>
      <c r="E28" s="60"/>
      <c r="F28" s="14">
        <v>917</v>
      </c>
      <c r="G28" s="14">
        <v>-69</v>
      </c>
    </row>
    <row r="29" spans="1:7" ht="20.25" customHeight="1">
      <c r="A29" s="57" t="s">
        <v>14</v>
      </c>
      <c r="B29" s="58"/>
      <c r="C29" s="14">
        <v>616</v>
      </c>
      <c r="D29" s="66">
        <f>D15+D22</f>
        <v>-1052</v>
      </c>
      <c r="E29" s="67"/>
      <c r="F29" s="14">
        <f>SUM(F15+F22)</f>
        <v>-501</v>
      </c>
      <c r="G29" s="14">
        <f>SUM(G15+G22)</f>
        <v>-551</v>
      </c>
    </row>
    <row r="31" ht="18.75">
      <c r="G31" s="10"/>
    </row>
    <row r="32" ht="13.5">
      <c r="A32" s="11" t="s">
        <v>6</v>
      </c>
    </row>
    <row r="34" spans="2:3" ht="13.5">
      <c r="B34" s="12" t="s">
        <v>18</v>
      </c>
      <c r="C34" s="13">
        <v>86574</v>
      </c>
    </row>
    <row r="35" spans="2:3" ht="13.5">
      <c r="B35" s="12" t="s">
        <v>0</v>
      </c>
      <c r="C35" s="13">
        <v>1983</v>
      </c>
    </row>
    <row r="36" spans="2:3" ht="13.5">
      <c r="B36" s="12" t="s">
        <v>19</v>
      </c>
      <c r="C36" s="13">
        <v>854</v>
      </c>
    </row>
  </sheetData>
  <sheetProtection/>
  <mergeCells count="34"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  <mergeCell ref="A14:B14"/>
    <mergeCell ref="D14:E14"/>
    <mergeCell ref="C23:C27"/>
    <mergeCell ref="D23:E27"/>
    <mergeCell ref="F23:F27"/>
    <mergeCell ref="G23:G27"/>
    <mergeCell ref="A15:B15"/>
    <mergeCell ref="D15:E15"/>
    <mergeCell ref="A16:B20"/>
    <mergeCell ref="C16:C20"/>
    <mergeCell ref="D16:E20"/>
    <mergeCell ref="F16:F20"/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</mergeCells>
  <printOptions/>
  <pageMargins left="0.75" right="0.36" top="0.984" bottom="0.984" header="0.512" footer="0.512"/>
  <pageSetup horizontalDpi="300" verticalDpi="300" orientation="portrait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36" sqref="C36"/>
    </sheetView>
  </sheetViews>
  <sheetFormatPr defaultColWidth="9.00390625" defaultRowHeight="13.5"/>
  <cols>
    <col min="2" max="2" width="13.375" style="0" customWidth="1"/>
    <col min="3" max="3" width="11.125" style="0" customWidth="1"/>
    <col min="4" max="4" width="6.875" style="0" customWidth="1"/>
    <col min="5" max="5" width="5.75390625" style="0" customWidth="1"/>
    <col min="6" max="7" width="11.625" style="0" customWidth="1"/>
  </cols>
  <sheetData>
    <row r="1" spans="1:8" ht="13.5" customHeight="1">
      <c r="A1" s="28" t="s">
        <v>1</v>
      </c>
      <c r="B1" s="28"/>
      <c r="C1" s="28"/>
      <c r="D1" s="28"/>
      <c r="E1" s="28"/>
      <c r="F1" s="28"/>
      <c r="G1" s="28"/>
      <c r="H1" s="1"/>
    </row>
    <row r="2" spans="1:8" ht="13.5" customHeight="1">
      <c r="A2" s="28"/>
      <c r="B2" s="28"/>
      <c r="C2" s="28"/>
      <c r="D2" s="28"/>
      <c r="E2" s="28"/>
      <c r="F2" s="28"/>
      <c r="G2" s="28"/>
      <c r="H2" s="1"/>
    </row>
    <row r="4" spans="6:8" ht="19.5" customHeight="1">
      <c r="F4" s="29" t="s">
        <v>23</v>
      </c>
      <c r="G4" s="29"/>
      <c r="H4" s="2"/>
    </row>
    <row r="6" spans="1:8" ht="18.75" customHeight="1">
      <c r="A6" s="3"/>
      <c r="B6" s="4"/>
      <c r="C6" s="30" t="s">
        <v>4</v>
      </c>
      <c r="D6" s="32" t="s">
        <v>5</v>
      </c>
      <c r="E6" s="33"/>
      <c r="F6" s="33"/>
      <c r="G6" s="34"/>
      <c r="H6" s="2"/>
    </row>
    <row r="7" spans="1:7" ht="9.75" customHeight="1">
      <c r="A7" s="5"/>
      <c r="B7" s="6"/>
      <c r="C7" s="31"/>
      <c r="D7" s="35" t="s">
        <v>8</v>
      </c>
      <c r="E7" s="36"/>
      <c r="F7" s="30" t="s">
        <v>7</v>
      </c>
      <c r="G7" s="30" t="s">
        <v>9</v>
      </c>
    </row>
    <row r="8" spans="1:7" ht="17.25" customHeight="1">
      <c r="A8" s="7"/>
      <c r="B8" s="8"/>
      <c r="C8" s="9" t="s">
        <v>3</v>
      </c>
      <c r="D8" s="37"/>
      <c r="E8" s="38"/>
      <c r="F8" s="31" t="s">
        <v>2</v>
      </c>
      <c r="G8" s="31" t="s">
        <v>11</v>
      </c>
    </row>
    <row r="9" spans="1:7" ht="13.5" customHeight="1">
      <c r="A9" s="39" t="s">
        <v>12</v>
      </c>
      <c r="B9" s="40"/>
      <c r="C9" s="45"/>
      <c r="D9" s="48">
        <f>F9+G9</f>
        <v>190639</v>
      </c>
      <c r="E9" s="49"/>
      <c r="F9" s="54">
        <v>95887</v>
      </c>
      <c r="G9" s="54">
        <v>94752</v>
      </c>
    </row>
    <row r="10" spans="1:7" ht="13.5" customHeight="1">
      <c r="A10" s="41"/>
      <c r="B10" s="42"/>
      <c r="C10" s="46"/>
      <c r="D10" s="50"/>
      <c r="E10" s="51"/>
      <c r="F10" s="55"/>
      <c r="G10" s="55"/>
    </row>
    <row r="11" spans="1:7" ht="13.5" customHeight="1">
      <c r="A11" s="41"/>
      <c r="B11" s="42"/>
      <c r="C11" s="46"/>
      <c r="D11" s="50"/>
      <c r="E11" s="51"/>
      <c r="F11" s="55"/>
      <c r="G11" s="55"/>
    </row>
    <row r="12" spans="1:7" ht="13.5" customHeight="1">
      <c r="A12" s="41"/>
      <c r="B12" s="42"/>
      <c r="C12" s="46"/>
      <c r="D12" s="50"/>
      <c r="E12" s="51"/>
      <c r="F12" s="55"/>
      <c r="G12" s="55"/>
    </row>
    <row r="13" spans="1:7" ht="13.5" customHeight="1">
      <c r="A13" s="43"/>
      <c r="B13" s="44"/>
      <c r="C13" s="47"/>
      <c r="D13" s="52"/>
      <c r="E13" s="53"/>
      <c r="F13" s="56"/>
      <c r="G13" s="56"/>
    </row>
    <row r="14" spans="1:7" ht="20.25" customHeight="1">
      <c r="A14" s="57" t="s">
        <v>13</v>
      </c>
      <c r="B14" s="58"/>
      <c r="C14" s="15"/>
      <c r="D14" s="59">
        <f>F14+G14</f>
        <v>85</v>
      </c>
      <c r="E14" s="60"/>
      <c r="F14" s="14">
        <v>146</v>
      </c>
      <c r="G14" s="14">
        <v>-61</v>
      </c>
    </row>
    <row r="15" spans="1:7" ht="20.25" customHeight="1">
      <c r="A15" s="57" t="s">
        <v>14</v>
      </c>
      <c r="B15" s="58"/>
      <c r="C15" s="15"/>
      <c r="D15" s="64">
        <f>SUM(F15:G15)</f>
        <v>-927</v>
      </c>
      <c r="E15" s="65"/>
      <c r="F15" s="14">
        <v>-289</v>
      </c>
      <c r="G15" s="14">
        <v>-638</v>
      </c>
    </row>
    <row r="16" spans="1:7" ht="13.5" customHeight="1">
      <c r="A16" s="39" t="s">
        <v>15</v>
      </c>
      <c r="B16" s="40"/>
      <c r="C16" s="45"/>
      <c r="D16" s="48">
        <f>F16+G16</f>
        <v>3881</v>
      </c>
      <c r="E16" s="49"/>
      <c r="F16" s="54">
        <v>1958</v>
      </c>
      <c r="G16" s="54">
        <v>1923</v>
      </c>
    </row>
    <row r="17" spans="1:7" ht="13.5" customHeight="1">
      <c r="A17" s="41"/>
      <c r="B17" s="42"/>
      <c r="C17" s="46"/>
      <c r="D17" s="50"/>
      <c r="E17" s="51"/>
      <c r="F17" s="55"/>
      <c r="G17" s="55"/>
    </row>
    <row r="18" spans="1:7" ht="13.5" customHeight="1">
      <c r="A18" s="41"/>
      <c r="B18" s="42"/>
      <c r="C18" s="46"/>
      <c r="D18" s="50"/>
      <c r="E18" s="51"/>
      <c r="F18" s="55"/>
      <c r="G18" s="55"/>
    </row>
    <row r="19" spans="1:7" ht="13.5" customHeight="1">
      <c r="A19" s="41"/>
      <c r="B19" s="42"/>
      <c r="C19" s="46"/>
      <c r="D19" s="50"/>
      <c r="E19" s="51"/>
      <c r="F19" s="55"/>
      <c r="G19" s="55"/>
    </row>
    <row r="20" spans="1:7" ht="13.5" customHeight="1">
      <c r="A20" s="43"/>
      <c r="B20" s="44"/>
      <c r="C20" s="47"/>
      <c r="D20" s="52"/>
      <c r="E20" s="53"/>
      <c r="F20" s="56"/>
      <c r="G20" s="56"/>
    </row>
    <row r="21" spans="1:7" ht="20.25" customHeight="1">
      <c r="A21" s="57" t="s">
        <v>13</v>
      </c>
      <c r="B21" s="58"/>
      <c r="C21" s="15"/>
      <c r="D21" s="59">
        <f>F21+G21</f>
        <v>141</v>
      </c>
      <c r="E21" s="60"/>
      <c r="F21" s="14">
        <v>83</v>
      </c>
      <c r="G21" s="14">
        <v>58</v>
      </c>
    </row>
    <row r="22" spans="1:7" ht="20.25" customHeight="1">
      <c r="A22" s="57" t="s">
        <v>14</v>
      </c>
      <c r="B22" s="58"/>
      <c r="C22" s="15"/>
      <c r="D22" s="59">
        <f>SUM(F22:G22)</f>
        <v>199</v>
      </c>
      <c r="E22" s="60"/>
      <c r="F22" s="14">
        <v>78</v>
      </c>
      <c r="G22" s="14">
        <v>121</v>
      </c>
    </row>
    <row r="23" spans="1:7" ht="13.5" customHeight="1">
      <c r="A23" s="39" t="s">
        <v>16</v>
      </c>
      <c r="B23" s="40"/>
      <c r="C23" s="61">
        <v>89751</v>
      </c>
      <c r="D23" s="48">
        <f>F23+G23</f>
        <v>194520</v>
      </c>
      <c r="E23" s="49"/>
      <c r="F23" s="54">
        <v>97845</v>
      </c>
      <c r="G23" s="54">
        <v>96675</v>
      </c>
    </row>
    <row r="24" spans="1:7" ht="13.5" customHeight="1">
      <c r="A24" s="41"/>
      <c r="B24" s="42"/>
      <c r="C24" s="62"/>
      <c r="D24" s="50"/>
      <c r="E24" s="51"/>
      <c r="F24" s="55"/>
      <c r="G24" s="55"/>
    </row>
    <row r="25" spans="1:7" ht="13.5" customHeight="1">
      <c r="A25" s="41"/>
      <c r="B25" s="42"/>
      <c r="C25" s="62"/>
      <c r="D25" s="50"/>
      <c r="E25" s="51"/>
      <c r="F25" s="55"/>
      <c r="G25" s="55"/>
    </row>
    <row r="26" spans="1:7" ht="13.5" customHeight="1">
      <c r="A26" s="41"/>
      <c r="B26" s="42"/>
      <c r="C26" s="62"/>
      <c r="D26" s="50"/>
      <c r="E26" s="51"/>
      <c r="F26" s="55"/>
      <c r="G26" s="55"/>
    </row>
    <row r="27" spans="1:7" ht="13.5" customHeight="1">
      <c r="A27" s="43"/>
      <c r="B27" s="44"/>
      <c r="C27" s="63"/>
      <c r="D27" s="52"/>
      <c r="E27" s="53"/>
      <c r="F27" s="56"/>
      <c r="G27" s="56"/>
    </row>
    <row r="28" spans="1:7" ht="20.25" customHeight="1">
      <c r="A28" s="57" t="s">
        <v>13</v>
      </c>
      <c r="B28" s="58"/>
      <c r="C28" s="14">
        <v>340</v>
      </c>
      <c r="D28" s="59">
        <f>F28+G28</f>
        <v>226</v>
      </c>
      <c r="E28" s="60"/>
      <c r="F28" s="14">
        <v>229</v>
      </c>
      <c r="G28" s="14">
        <v>-3</v>
      </c>
    </row>
    <row r="29" spans="1:7" ht="20.25" customHeight="1">
      <c r="A29" s="57" t="s">
        <v>14</v>
      </c>
      <c r="B29" s="58"/>
      <c r="C29" s="14">
        <v>941</v>
      </c>
      <c r="D29" s="66">
        <f>D15+D22</f>
        <v>-728</v>
      </c>
      <c r="E29" s="67"/>
      <c r="F29" s="14">
        <f>SUM(F15+F22)</f>
        <v>-211</v>
      </c>
      <c r="G29" s="14">
        <f>SUM(G15+G22)</f>
        <v>-517</v>
      </c>
    </row>
    <row r="30" spans="1:7" ht="13.5">
      <c r="A30" s="17"/>
      <c r="B30" s="17"/>
      <c r="C30" s="17"/>
      <c r="D30" s="17"/>
      <c r="E30" s="17"/>
      <c r="F30" s="17"/>
      <c r="G30" s="17"/>
    </row>
    <row r="31" ht="18.75">
      <c r="G31" s="10"/>
    </row>
    <row r="32" ht="13.5">
      <c r="A32" s="11" t="s">
        <v>6</v>
      </c>
    </row>
    <row r="34" spans="2:3" ht="13.5">
      <c r="B34" s="12" t="s">
        <v>18</v>
      </c>
      <c r="C34" s="13">
        <v>86778</v>
      </c>
    </row>
    <row r="35" spans="2:3" ht="13.5">
      <c r="B35" s="12" t="s">
        <v>0</v>
      </c>
      <c r="C35" s="13">
        <v>2118</v>
      </c>
    </row>
    <row r="36" spans="2:3" ht="13.5">
      <c r="B36" s="12" t="s">
        <v>19</v>
      </c>
      <c r="C36" s="13">
        <v>855</v>
      </c>
    </row>
  </sheetData>
  <sheetProtection/>
  <mergeCells count="34"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  <mergeCell ref="A14:B14"/>
    <mergeCell ref="D14:E14"/>
    <mergeCell ref="C23:C27"/>
    <mergeCell ref="D23:E27"/>
    <mergeCell ref="F23:F27"/>
    <mergeCell ref="G23:G27"/>
    <mergeCell ref="A15:B15"/>
    <mergeCell ref="D15:E15"/>
    <mergeCell ref="A16:B20"/>
    <mergeCell ref="C16:C20"/>
    <mergeCell ref="D16:E20"/>
    <mergeCell ref="F16:F20"/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</mergeCells>
  <printOptions/>
  <pageMargins left="0.75" right="0.36" top="0.984" bottom="0.984" header="0.512" footer="0.512"/>
  <pageSetup horizontalDpi="300" verticalDpi="300" orientation="portrait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14" sqref="C14:C22"/>
    </sheetView>
  </sheetViews>
  <sheetFormatPr defaultColWidth="9.00390625" defaultRowHeight="13.5"/>
  <cols>
    <col min="2" max="2" width="13.375" style="0" customWidth="1"/>
    <col min="3" max="3" width="11.125" style="0" customWidth="1"/>
    <col min="4" max="4" width="6.875" style="0" customWidth="1"/>
    <col min="5" max="5" width="5.75390625" style="0" customWidth="1"/>
    <col min="6" max="7" width="11.625" style="0" customWidth="1"/>
  </cols>
  <sheetData>
    <row r="1" spans="1:8" ht="13.5" customHeight="1">
      <c r="A1" s="28" t="s">
        <v>1</v>
      </c>
      <c r="B1" s="28"/>
      <c r="C1" s="28"/>
      <c r="D1" s="28"/>
      <c r="E1" s="28"/>
      <c r="F1" s="28"/>
      <c r="G1" s="28"/>
      <c r="H1" s="1"/>
    </row>
    <row r="2" spans="1:8" ht="13.5" customHeight="1">
      <c r="A2" s="28"/>
      <c r="B2" s="28"/>
      <c r="C2" s="28"/>
      <c r="D2" s="28"/>
      <c r="E2" s="28"/>
      <c r="F2" s="28"/>
      <c r="G2" s="28"/>
      <c r="H2" s="1"/>
    </row>
    <row r="4" spans="6:8" ht="19.5" customHeight="1">
      <c r="F4" s="29" t="s">
        <v>24</v>
      </c>
      <c r="G4" s="29"/>
      <c r="H4" s="2"/>
    </row>
    <row r="6" spans="1:8" ht="18.75" customHeight="1">
      <c r="A6" s="3"/>
      <c r="B6" s="4"/>
      <c r="C6" s="30" t="s">
        <v>4</v>
      </c>
      <c r="D6" s="32" t="s">
        <v>5</v>
      </c>
      <c r="E6" s="33"/>
      <c r="F6" s="33"/>
      <c r="G6" s="34"/>
      <c r="H6" s="2"/>
    </row>
    <row r="7" spans="1:7" ht="9.75" customHeight="1">
      <c r="A7" s="5"/>
      <c r="B7" s="6"/>
      <c r="C7" s="31"/>
      <c r="D7" s="35" t="s">
        <v>8</v>
      </c>
      <c r="E7" s="36"/>
      <c r="F7" s="30" t="s">
        <v>7</v>
      </c>
      <c r="G7" s="30" t="s">
        <v>9</v>
      </c>
    </row>
    <row r="8" spans="1:7" ht="17.25" customHeight="1">
      <c r="A8" s="7"/>
      <c r="B8" s="8"/>
      <c r="C8" s="9" t="s">
        <v>3</v>
      </c>
      <c r="D8" s="37"/>
      <c r="E8" s="38"/>
      <c r="F8" s="31" t="s">
        <v>2</v>
      </c>
      <c r="G8" s="31" t="s">
        <v>11</v>
      </c>
    </row>
    <row r="9" spans="1:7" ht="13.5" customHeight="1">
      <c r="A9" s="39" t="s">
        <v>12</v>
      </c>
      <c r="B9" s="40"/>
      <c r="C9" s="45"/>
      <c r="D9" s="48">
        <f>F9+G9</f>
        <v>190539</v>
      </c>
      <c r="E9" s="49"/>
      <c r="F9" s="54">
        <v>95817</v>
      </c>
      <c r="G9" s="54">
        <v>94722</v>
      </c>
    </row>
    <row r="10" spans="1:7" ht="13.5" customHeight="1">
      <c r="A10" s="41"/>
      <c r="B10" s="42"/>
      <c r="C10" s="46"/>
      <c r="D10" s="50"/>
      <c r="E10" s="51"/>
      <c r="F10" s="55"/>
      <c r="G10" s="55"/>
    </row>
    <row r="11" spans="1:7" ht="13.5" customHeight="1">
      <c r="A11" s="41"/>
      <c r="B11" s="42"/>
      <c r="C11" s="46"/>
      <c r="D11" s="50"/>
      <c r="E11" s="51"/>
      <c r="F11" s="55"/>
      <c r="G11" s="55"/>
    </row>
    <row r="12" spans="1:7" ht="13.5" customHeight="1">
      <c r="A12" s="41"/>
      <c r="B12" s="42"/>
      <c r="C12" s="46"/>
      <c r="D12" s="50"/>
      <c r="E12" s="51"/>
      <c r="F12" s="55"/>
      <c r="G12" s="55"/>
    </row>
    <row r="13" spans="1:7" ht="13.5" customHeight="1">
      <c r="A13" s="43"/>
      <c r="B13" s="44"/>
      <c r="C13" s="47"/>
      <c r="D13" s="52"/>
      <c r="E13" s="53"/>
      <c r="F13" s="56"/>
      <c r="G13" s="56"/>
    </row>
    <row r="14" spans="1:7" ht="20.25" customHeight="1">
      <c r="A14" s="57" t="s">
        <v>13</v>
      </c>
      <c r="B14" s="58"/>
      <c r="C14" s="15"/>
      <c r="D14" s="59">
        <f>F14+G14</f>
        <v>-100</v>
      </c>
      <c r="E14" s="60"/>
      <c r="F14" s="14">
        <v>-70</v>
      </c>
      <c r="G14" s="14">
        <v>-30</v>
      </c>
    </row>
    <row r="15" spans="1:7" ht="20.25" customHeight="1">
      <c r="A15" s="57" t="s">
        <v>14</v>
      </c>
      <c r="B15" s="58"/>
      <c r="C15" s="15"/>
      <c r="D15" s="64">
        <f>SUM(F15:G15)</f>
        <v>-954</v>
      </c>
      <c r="E15" s="65"/>
      <c r="F15" s="14">
        <v>-318</v>
      </c>
      <c r="G15" s="14">
        <v>-636</v>
      </c>
    </row>
    <row r="16" spans="1:7" ht="13.5" customHeight="1">
      <c r="A16" s="39" t="s">
        <v>15</v>
      </c>
      <c r="B16" s="40"/>
      <c r="C16" s="45"/>
      <c r="D16" s="48">
        <f>F16+G16</f>
        <v>3957</v>
      </c>
      <c r="E16" s="49"/>
      <c r="F16" s="54">
        <v>2009</v>
      </c>
      <c r="G16" s="54">
        <v>1948</v>
      </c>
    </row>
    <row r="17" spans="1:7" ht="13.5" customHeight="1">
      <c r="A17" s="41"/>
      <c r="B17" s="42"/>
      <c r="C17" s="46"/>
      <c r="D17" s="50"/>
      <c r="E17" s="51"/>
      <c r="F17" s="55"/>
      <c r="G17" s="55"/>
    </row>
    <row r="18" spans="1:7" ht="13.5" customHeight="1">
      <c r="A18" s="41"/>
      <c r="B18" s="42"/>
      <c r="C18" s="46"/>
      <c r="D18" s="50"/>
      <c r="E18" s="51"/>
      <c r="F18" s="55"/>
      <c r="G18" s="55"/>
    </row>
    <row r="19" spans="1:7" ht="13.5" customHeight="1">
      <c r="A19" s="41"/>
      <c r="B19" s="42"/>
      <c r="C19" s="46"/>
      <c r="D19" s="50"/>
      <c r="E19" s="51"/>
      <c r="F19" s="55"/>
      <c r="G19" s="55"/>
    </row>
    <row r="20" spans="1:7" ht="13.5" customHeight="1">
      <c r="A20" s="43"/>
      <c r="B20" s="44"/>
      <c r="C20" s="47"/>
      <c r="D20" s="52"/>
      <c r="E20" s="53"/>
      <c r="F20" s="56"/>
      <c r="G20" s="56"/>
    </row>
    <row r="21" spans="1:7" ht="20.25" customHeight="1">
      <c r="A21" s="57" t="s">
        <v>13</v>
      </c>
      <c r="B21" s="58"/>
      <c r="C21" s="15"/>
      <c r="D21" s="59">
        <f>F21+G21</f>
        <v>76</v>
      </c>
      <c r="E21" s="60"/>
      <c r="F21" s="14">
        <v>51</v>
      </c>
      <c r="G21" s="14">
        <v>25</v>
      </c>
    </row>
    <row r="22" spans="1:7" ht="20.25" customHeight="1">
      <c r="A22" s="57" t="s">
        <v>14</v>
      </c>
      <c r="B22" s="58"/>
      <c r="C22" s="15"/>
      <c r="D22" s="59">
        <f>SUM(F22:G22)</f>
        <v>292</v>
      </c>
      <c r="E22" s="60"/>
      <c r="F22" s="14">
        <v>145</v>
      </c>
      <c r="G22" s="14">
        <v>147</v>
      </c>
    </row>
    <row r="23" spans="1:7" ht="13.5" customHeight="1">
      <c r="A23" s="39" t="s">
        <v>16</v>
      </c>
      <c r="B23" s="40"/>
      <c r="C23" s="61">
        <v>89820</v>
      </c>
      <c r="D23" s="48">
        <f>F23+G23</f>
        <v>194496</v>
      </c>
      <c r="E23" s="49"/>
      <c r="F23" s="54">
        <v>97826</v>
      </c>
      <c r="G23" s="54">
        <v>96670</v>
      </c>
    </row>
    <row r="24" spans="1:7" ht="13.5" customHeight="1">
      <c r="A24" s="41"/>
      <c r="B24" s="42"/>
      <c r="C24" s="62"/>
      <c r="D24" s="50"/>
      <c r="E24" s="51"/>
      <c r="F24" s="55"/>
      <c r="G24" s="55"/>
    </row>
    <row r="25" spans="1:7" ht="13.5" customHeight="1">
      <c r="A25" s="41"/>
      <c r="B25" s="42"/>
      <c r="C25" s="62"/>
      <c r="D25" s="50"/>
      <c r="E25" s="51"/>
      <c r="F25" s="55"/>
      <c r="G25" s="55"/>
    </row>
    <row r="26" spans="1:7" ht="13.5" customHeight="1">
      <c r="A26" s="41"/>
      <c r="B26" s="42"/>
      <c r="C26" s="62"/>
      <c r="D26" s="50"/>
      <c r="E26" s="51"/>
      <c r="F26" s="55"/>
      <c r="G26" s="55"/>
    </row>
    <row r="27" spans="1:7" ht="13.5" customHeight="1">
      <c r="A27" s="43"/>
      <c r="B27" s="44"/>
      <c r="C27" s="63"/>
      <c r="D27" s="52"/>
      <c r="E27" s="53"/>
      <c r="F27" s="56"/>
      <c r="G27" s="56"/>
    </row>
    <row r="28" spans="1:7" ht="20.25" customHeight="1">
      <c r="A28" s="57" t="s">
        <v>13</v>
      </c>
      <c r="B28" s="58"/>
      <c r="C28" s="14">
        <v>69</v>
      </c>
      <c r="D28" s="59">
        <f>F28+G28</f>
        <v>-24</v>
      </c>
      <c r="E28" s="60"/>
      <c r="F28" s="14">
        <v>-19</v>
      </c>
      <c r="G28" s="14">
        <v>-5</v>
      </c>
    </row>
    <row r="29" spans="1:7" ht="20.25" customHeight="1">
      <c r="A29" s="57" t="s">
        <v>14</v>
      </c>
      <c r="B29" s="58"/>
      <c r="C29" s="16">
        <v>1017</v>
      </c>
      <c r="D29" s="66">
        <f>D15+D22</f>
        <v>-662</v>
      </c>
      <c r="E29" s="67"/>
      <c r="F29" s="14">
        <f>SUM(F15+F22)</f>
        <v>-173</v>
      </c>
      <c r="G29" s="14">
        <f>SUM(G15+G22)</f>
        <v>-489</v>
      </c>
    </row>
    <row r="31" ht="18.75">
      <c r="G31" s="10"/>
    </row>
    <row r="32" ht="13.5">
      <c r="A32" s="11" t="s">
        <v>6</v>
      </c>
    </row>
    <row r="34" spans="2:3" ht="13.5">
      <c r="B34" s="12" t="s">
        <v>18</v>
      </c>
      <c r="C34" s="13">
        <v>86779</v>
      </c>
    </row>
    <row r="35" spans="2:3" ht="13.5">
      <c r="B35" s="12" t="s">
        <v>0</v>
      </c>
      <c r="C35" s="13">
        <v>2185</v>
      </c>
    </row>
    <row r="36" spans="2:3" ht="13.5">
      <c r="B36" s="12" t="s">
        <v>19</v>
      </c>
      <c r="C36" s="13">
        <v>856</v>
      </c>
    </row>
  </sheetData>
  <sheetProtection/>
  <mergeCells count="34"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  <mergeCell ref="A14:B14"/>
    <mergeCell ref="D14:E14"/>
    <mergeCell ref="C23:C27"/>
    <mergeCell ref="D23:E27"/>
    <mergeCell ref="F23:F27"/>
    <mergeCell ref="G23:G27"/>
    <mergeCell ref="A15:B15"/>
    <mergeCell ref="D15:E15"/>
    <mergeCell ref="A16:B20"/>
    <mergeCell ref="C16:C20"/>
    <mergeCell ref="D16:E20"/>
    <mergeCell ref="F16:F20"/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</mergeCells>
  <printOptions/>
  <pageMargins left="0.75" right="0.36" top="0.984" bottom="0.984" header="0.512" footer="0.512"/>
  <pageSetup horizontalDpi="300" verticalDpi="300" orientation="portrait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14" sqref="C14:C22"/>
    </sheetView>
  </sheetViews>
  <sheetFormatPr defaultColWidth="9.00390625" defaultRowHeight="13.5"/>
  <cols>
    <col min="2" max="2" width="13.375" style="0" customWidth="1"/>
    <col min="3" max="3" width="11.125" style="0" customWidth="1"/>
    <col min="4" max="4" width="6.875" style="0" customWidth="1"/>
    <col min="5" max="5" width="5.75390625" style="0" customWidth="1"/>
    <col min="6" max="7" width="11.625" style="0" customWidth="1"/>
  </cols>
  <sheetData>
    <row r="1" spans="1:8" ht="13.5" customHeight="1">
      <c r="A1" s="28" t="s">
        <v>1</v>
      </c>
      <c r="B1" s="28"/>
      <c r="C1" s="28"/>
      <c r="D1" s="28"/>
      <c r="E1" s="28"/>
      <c r="F1" s="28"/>
      <c r="G1" s="28"/>
      <c r="H1" s="1"/>
    </row>
    <row r="2" spans="1:8" ht="13.5" customHeight="1">
      <c r="A2" s="28"/>
      <c r="B2" s="28"/>
      <c r="C2" s="28"/>
      <c r="D2" s="28"/>
      <c r="E2" s="28"/>
      <c r="F2" s="28"/>
      <c r="G2" s="28"/>
      <c r="H2" s="1"/>
    </row>
    <row r="4" spans="6:8" ht="19.5" customHeight="1">
      <c r="F4" s="29" t="s">
        <v>25</v>
      </c>
      <c r="G4" s="29"/>
      <c r="H4" s="2"/>
    </row>
    <row r="6" spans="1:8" ht="18.75" customHeight="1">
      <c r="A6" s="3"/>
      <c r="B6" s="4"/>
      <c r="C6" s="30" t="s">
        <v>4</v>
      </c>
      <c r="D6" s="32" t="s">
        <v>5</v>
      </c>
      <c r="E6" s="33"/>
      <c r="F6" s="33"/>
      <c r="G6" s="34"/>
      <c r="H6" s="2"/>
    </row>
    <row r="7" spans="1:7" ht="9.75" customHeight="1">
      <c r="A7" s="5"/>
      <c r="B7" s="6"/>
      <c r="C7" s="31"/>
      <c r="D7" s="35" t="s">
        <v>8</v>
      </c>
      <c r="E7" s="36"/>
      <c r="F7" s="30" t="s">
        <v>7</v>
      </c>
      <c r="G7" s="30" t="s">
        <v>9</v>
      </c>
    </row>
    <row r="8" spans="1:7" ht="17.25" customHeight="1">
      <c r="A8" s="7"/>
      <c r="B8" s="8"/>
      <c r="C8" s="9" t="s">
        <v>3</v>
      </c>
      <c r="D8" s="37"/>
      <c r="E8" s="38"/>
      <c r="F8" s="31" t="s">
        <v>2</v>
      </c>
      <c r="G8" s="31" t="s">
        <v>11</v>
      </c>
    </row>
    <row r="9" spans="1:7" ht="13.5" customHeight="1">
      <c r="A9" s="39" t="s">
        <v>12</v>
      </c>
      <c r="B9" s="40"/>
      <c r="C9" s="45"/>
      <c r="D9" s="48">
        <f>F9+G9</f>
        <v>189472</v>
      </c>
      <c r="E9" s="49"/>
      <c r="F9" s="54">
        <v>94772</v>
      </c>
      <c r="G9" s="54">
        <v>94700</v>
      </c>
    </row>
    <row r="10" spans="1:7" ht="13.5" customHeight="1">
      <c r="A10" s="41"/>
      <c r="B10" s="42"/>
      <c r="C10" s="46"/>
      <c r="D10" s="50"/>
      <c r="E10" s="51"/>
      <c r="F10" s="55"/>
      <c r="G10" s="55"/>
    </row>
    <row r="11" spans="1:7" ht="13.5" customHeight="1">
      <c r="A11" s="41"/>
      <c r="B11" s="42"/>
      <c r="C11" s="46"/>
      <c r="D11" s="50"/>
      <c r="E11" s="51"/>
      <c r="F11" s="55"/>
      <c r="G11" s="55"/>
    </row>
    <row r="12" spans="1:7" ht="13.5" customHeight="1">
      <c r="A12" s="41"/>
      <c r="B12" s="42"/>
      <c r="C12" s="46"/>
      <c r="D12" s="50"/>
      <c r="E12" s="51"/>
      <c r="F12" s="55"/>
      <c r="G12" s="55"/>
    </row>
    <row r="13" spans="1:7" ht="13.5" customHeight="1">
      <c r="A13" s="43"/>
      <c r="B13" s="44"/>
      <c r="C13" s="47"/>
      <c r="D13" s="52"/>
      <c r="E13" s="53"/>
      <c r="F13" s="56"/>
      <c r="G13" s="56"/>
    </row>
    <row r="14" spans="1:7" ht="20.25" customHeight="1">
      <c r="A14" s="57" t="s">
        <v>13</v>
      </c>
      <c r="B14" s="58"/>
      <c r="C14" s="15"/>
      <c r="D14" s="64">
        <f>F14+G14</f>
        <v>-1067</v>
      </c>
      <c r="E14" s="65"/>
      <c r="F14" s="18">
        <v>-1045</v>
      </c>
      <c r="G14" s="14">
        <v>-22</v>
      </c>
    </row>
    <row r="15" spans="1:7" ht="20.25" customHeight="1">
      <c r="A15" s="57" t="s">
        <v>14</v>
      </c>
      <c r="B15" s="58"/>
      <c r="C15" s="15"/>
      <c r="D15" s="64">
        <f>SUM(F15:G15)</f>
        <v>-1135</v>
      </c>
      <c r="E15" s="65"/>
      <c r="F15" s="14">
        <v>-518</v>
      </c>
      <c r="G15" s="14">
        <v>-617</v>
      </c>
    </row>
    <row r="16" spans="1:7" ht="13.5" customHeight="1">
      <c r="A16" s="39" t="s">
        <v>15</v>
      </c>
      <c r="B16" s="40"/>
      <c r="C16" s="45"/>
      <c r="D16" s="48">
        <f>F16+G16</f>
        <v>4023</v>
      </c>
      <c r="E16" s="49"/>
      <c r="F16" s="54">
        <v>2051</v>
      </c>
      <c r="G16" s="54">
        <v>1972</v>
      </c>
    </row>
    <row r="17" spans="1:7" ht="13.5" customHeight="1">
      <c r="A17" s="41"/>
      <c r="B17" s="42"/>
      <c r="C17" s="46"/>
      <c r="D17" s="50"/>
      <c r="E17" s="51"/>
      <c r="F17" s="55"/>
      <c r="G17" s="55"/>
    </row>
    <row r="18" spans="1:7" ht="13.5" customHeight="1">
      <c r="A18" s="41"/>
      <c r="B18" s="42"/>
      <c r="C18" s="46"/>
      <c r="D18" s="50"/>
      <c r="E18" s="51"/>
      <c r="F18" s="55"/>
      <c r="G18" s="55"/>
    </row>
    <row r="19" spans="1:7" ht="13.5" customHeight="1">
      <c r="A19" s="41"/>
      <c r="B19" s="42"/>
      <c r="C19" s="46"/>
      <c r="D19" s="50"/>
      <c r="E19" s="51"/>
      <c r="F19" s="55"/>
      <c r="G19" s="55"/>
    </row>
    <row r="20" spans="1:7" ht="13.5" customHeight="1">
      <c r="A20" s="43"/>
      <c r="B20" s="44"/>
      <c r="C20" s="47"/>
      <c r="D20" s="52"/>
      <c r="E20" s="53"/>
      <c r="F20" s="56"/>
      <c r="G20" s="56"/>
    </row>
    <row r="21" spans="1:7" ht="20.25" customHeight="1">
      <c r="A21" s="57" t="s">
        <v>13</v>
      </c>
      <c r="B21" s="58"/>
      <c r="C21" s="15"/>
      <c r="D21" s="59">
        <f>F21+G21</f>
        <v>66</v>
      </c>
      <c r="E21" s="60"/>
      <c r="F21" s="14">
        <v>42</v>
      </c>
      <c r="G21" s="14">
        <v>24</v>
      </c>
    </row>
    <row r="22" spans="1:7" ht="20.25" customHeight="1">
      <c r="A22" s="57" t="s">
        <v>14</v>
      </c>
      <c r="B22" s="58"/>
      <c r="C22" s="15"/>
      <c r="D22" s="59">
        <f>SUM(F22:G22)</f>
        <v>349</v>
      </c>
      <c r="E22" s="60"/>
      <c r="F22" s="14">
        <v>195</v>
      </c>
      <c r="G22" s="14">
        <v>154</v>
      </c>
    </row>
    <row r="23" spans="1:7" ht="13.5" customHeight="1">
      <c r="A23" s="39" t="s">
        <v>16</v>
      </c>
      <c r="B23" s="40"/>
      <c r="C23" s="61">
        <v>88927</v>
      </c>
      <c r="D23" s="48">
        <f>F23+G23</f>
        <v>193495</v>
      </c>
      <c r="E23" s="49"/>
      <c r="F23" s="54">
        <v>96823</v>
      </c>
      <c r="G23" s="54">
        <v>96672</v>
      </c>
    </row>
    <row r="24" spans="1:7" ht="13.5" customHeight="1">
      <c r="A24" s="41"/>
      <c r="B24" s="42"/>
      <c r="C24" s="62"/>
      <c r="D24" s="50"/>
      <c r="E24" s="51"/>
      <c r="F24" s="55"/>
      <c r="G24" s="55"/>
    </row>
    <row r="25" spans="1:7" ht="13.5" customHeight="1">
      <c r="A25" s="41"/>
      <c r="B25" s="42"/>
      <c r="C25" s="62"/>
      <c r="D25" s="50"/>
      <c r="E25" s="51"/>
      <c r="F25" s="55"/>
      <c r="G25" s="55"/>
    </row>
    <row r="26" spans="1:7" ht="13.5" customHeight="1">
      <c r="A26" s="41"/>
      <c r="B26" s="42"/>
      <c r="C26" s="62"/>
      <c r="D26" s="50"/>
      <c r="E26" s="51"/>
      <c r="F26" s="55"/>
      <c r="G26" s="55"/>
    </row>
    <row r="27" spans="1:7" ht="13.5" customHeight="1">
      <c r="A27" s="43"/>
      <c r="B27" s="44"/>
      <c r="C27" s="63"/>
      <c r="D27" s="52"/>
      <c r="E27" s="53"/>
      <c r="F27" s="56"/>
      <c r="G27" s="56"/>
    </row>
    <row r="28" spans="1:7" ht="20.25" customHeight="1">
      <c r="A28" s="57" t="s">
        <v>13</v>
      </c>
      <c r="B28" s="58"/>
      <c r="C28" s="14">
        <v>-893</v>
      </c>
      <c r="D28" s="64">
        <f>F28+G28</f>
        <v>-1001</v>
      </c>
      <c r="E28" s="65"/>
      <c r="F28" s="18">
        <v>-1003</v>
      </c>
      <c r="G28" s="14">
        <v>2</v>
      </c>
    </row>
    <row r="29" spans="1:7" ht="20.25" customHeight="1">
      <c r="A29" s="57" t="s">
        <v>14</v>
      </c>
      <c r="B29" s="58"/>
      <c r="C29" s="14">
        <v>920</v>
      </c>
      <c r="D29" s="66">
        <f>D15+D22</f>
        <v>-786</v>
      </c>
      <c r="E29" s="67"/>
      <c r="F29" s="14">
        <f>SUM(F15+F22)</f>
        <v>-323</v>
      </c>
      <c r="G29" s="14">
        <f>SUM(G15+G22)</f>
        <v>-463</v>
      </c>
    </row>
    <row r="31" ht="18.75">
      <c r="G31" s="10"/>
    </row>
    <row r="32" ht="13.5">
      <c r="A32" s="11" t="s">
        <v>6</v>
      </c>
    </row>
    <row r="34" spans="2:3" ht="13.5">
      <c r="B34" s="12" t="s">
        <v>18</v>
      </c>
      <c r="C34" s="13">
        <v>85821</v>
      </c>
    </row>
    <row r="35" spans="2:3" ht="13.5">
      <c r="B35" s="12" t="s">
        <v>0</v>
      </c>
      <c r="C35" s="13">
        <v>2248</v>
      </c>
    </row>
    <row r="36" spans="2:3" ht="13.5">
      <c r="B36" s="12" t="s">
        <v>19</v>
      </c>
      <c r="C36" s="13">
        <v>858</v>
      </c>
    </row>
  </sheetData>
  <sheetProtection/>
  <mergeCells count="34"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  <mergeCell ref="A14:B14"/>
    <mergeCell ref="D14:E14"/>
    <mergeCell ref="C23:C27"/>
    <mergeCell ref="D23:E27"/>
    <mergeCell ref="F23:F27"/>
    <mergeCell ref="G23:G27"/>
    <mergeCell ref="A15:B15"/>
    <mergeCell ref="D15:E15"/>
    <mergeCell ref="A16:B20"/>
    <mergeCell ref="C16:C20"/>
    <mergeCell ref="D16:E20"/>
    <mergeCell ref="F16:F20"/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</mergeCells>
  <printOptions/>
  <pageMargins left="0.75" right="0.36" top="0.984" bottom="0.984" header="0.512" footer="0.512"/>
  <pageSetup horizontalDpi="300" verticalDpi="300" orientation="portrait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F16" sqref="F16:F20"/>
    </sheetView>
  </sheetViews>
  <sheetFormatPr defaultColWidth="9.00390625" defaultRowHeight="13.5"/>
  <cols>
    <col min="2" max="2" width="13.375" style="0" customWidth="1"/>
    <col min="3" max="3" width="11.125" style="0" customWidth="1"/>
    <col min="4" max="4" width="6.875" style="0" customWidth="1"/>
    <col min="5" max="5" width="5.75390625" style="0" customWidth="1"/>
    <col min="6" max="7" width="11.625" style="0" customWidth="1"/>
  </cols>
  <sheetData>
    <row r="1" spans="1:8" ht="13.5" customHeight="1">
      <c r="A1" s="28" t="s">
        <v>1</v>
      </c>
      <c r="B1" s="28"/>
      <c r="C1" s="28"/>
      <c r="D1" s="28"/>
      <c r="E1" s="28"/>
      <c r="F1" s="28"/>
      <c r="G1" s="28"/>
      <c r="H1" s="1"/>
    </row>
    <row r="2" spans="1:8" ht="13.5" customHeight="1">
      <c r="A2" s="28"/>
      <c r="B2" s="28"/>
      <c r="C2" s="28"/>
      <c r="D2" s="28"/>
      <c r="E2" s="28"/>
      <c r="F2" s="28"/>
      <c r="G2" s="28"/>
      <c r="H2" s="1"/>
    </row>
    <row r="4" spans="6:8" ht="19.5" customHeight="1">
      <c r="F4" s="29" t="s">
        <v>26</v>
      </c>
      <c r="G4" s="29"/>
      <c r="H4" s="2"/>
    </row>
    <row r="6" spans="1:8" ht="18.75" customHeight="1">
      <c r="A6" s="3"/>
      <c r="B6" s="4"/>
      <c r="C6" s="30" t="s">
        <v>4</v>
      </c>
      <c r="D6" s="32" t="s">
        <v>5</v>
      </c>
      <c r="E6" s="33"/>
      <c r="F6" s="33"/>
      <c r="G6" s="34"/>
      <c r="H6" s="2"/>
    </row>
    <row r="7" spans="1:7" ht="9.75" customHeight="1">
      <c r="A7" s="5"/>
      <c r="B7" s="6"/>
      <c r="C7" s="31"/>
      <c r="D7" s="35" t="s">
        <v>8</v>
      </c>
      <c r="E7" s="36"/>
      <c r="F7" s="30" t="s">
        <v>7</v>
      </c>
      <c r="G7" s="30" t="s">
        <v>9</v>
      </c>
    </row>
    <row r="8" spans="1:7" ht="17.25" customHeight="1">
      <c r="A8" s="7"/>
      <c r="B8" s="8"/>
      <c r="C8" s="9" t="s">
        <v>3</v>
      </c>
      <c r="D8" s="37"/>
      <c r="E8" s="38"/>
      <c r="F8" s="31" t="s">
        <v>2</v>
      </c>
      <c r="G8" s="31" t="s">
        <v>11</v>
      </c>
    </row>
    <row r="9" spans="1:7" ht="13.5" customHeight="1">
      <c r="A9" s="39" t="s">
        <v>12</v>
      </c>
      <c r="B9" s="40"/>
      <c r="C9" s="45"/>
      <c r="D9" s="48">
        <f>F9+G9</f>
        <v>189392</v>
      </c>
      <c r="E9" s="49"/>
      <c r="F9" s="54">
        <v>94741</v>
      </c>
      <c r="G9" s="54">
        <v>94651</v>
      </c>
    </row>
    <row r="10" spans="1:7" ht="13.5" customHeight="1">
      <c r="A10" s="41"/>
      <c r="B10" s="42"/>
      <c r="C10" s="46"/>
      <c r="D10" s="50"/>
      <c r="E10" s="51"/>
      <c r="F10" s="55"/>
      <c r="G10" s="55"/>
    </row>
    <row r="11" spans="1:7" ht="13.5" customHeight="1">
      <c r="A11" s="41"/>
      <c r="B11" s="42"/>
      <c r="C11" s="46"/>
      <c r="D11" s="50"/>
      <c r="E11" s="51"/>
      <c r="F11" s="55"/>
      <c r="G11" s="55"/>
    </row>
    <row r="12" spans="1:7" ht="13.5" customHeight="1">
      <c r="A12" s="41"/>
      <c r="B12" s="42"/>
      <c r="C12" s="46"/>
      <c r="D12" s="50"/>
      <c r="E12" s="51"/>
      <c r="F12" s="55"/>
      <c r="G12" s="55"/>
    </row>
    <row r="13" spans="1:7" ht="13.5" customHeight="1">
      <c r="A13" s="43"/>
      <c r="B13" s="44"/>
      <c r="C13" s="47"/>
      <c r="D13" s="52"/>
      <c r="E13" s="53"/>
      <c r="F13" s="56"/>
      <c r="G13" s="56"/>
    </row>
    <row r="14" spans="1:7" ht="20.25" customHeight="1">
      <c r="A14" s="57" t="s">
        <v>13</v>
      </c>
      <c r="B14" s="58"/>
      <c r="C14" s="15"/>
      <c r="D14" s="59">
        <f>F14+G14</f>
        <v>-80</v>
      </c>
      <c r="E14" s="60"/>
      <c r="F14" s="14">
        <v>-31</v>
      </c>
      <c r="G14" s="14">
        <v>-49</v>
      </c>
    </row>
    <row r="15" spans="1:7" ht="20.25" customHeight="1">
      <c r="A15" s="57" t="s">
        <v>14</v>
      </c>
      <c r="B15" s="58"/>
      <c r="C15" s="15"/>
      <c r="D15" s="64">
        <f>SUM(F15:G15)</f>
        <v>-1072</v>
      </c>
      <c r="E15" s="65"/>
      <c r="F15" s="14">
        <v>-488</v>
      </c>
      <c r="G15" s="14">
        <v>-584</v>
      </c>
    </row>
    <row r="16" spans="1:7" ht="13.5" customHeight="1">
      <c r="A16" s="39" t="s">
        <v>15</v>
      </c>
      <c r="B16" s="40"/>
      <c r="C16" s="45"/>
      <c r="D16" s="48">
        <f>F16+G16</f>
        <v>4081</v>
      </c>
      <c r="E16" s="49"/>
      <c r="F16" s="54">
        <v>2095</v>
      </c>
      <c r="G16" s="54">
        <v>1986</v>
      </c>
    </row>
    <row r="17" spans="1:7" ht="13.5" customHeight="1">
      <c r="A17" s="41"/>
      <c r="B17" s="42"/>
      <c r="C17" s="46"/>
      <c r="D17" s="50"/>
      <c r="E17" s="51"/>
      <c r="F17" s="55"/>
      <c r="G17" s="55"/>
    </row>
    <row r="18" spans="1:7" ht="13.5" customHeight="1">
      <c r="A18" s="41"/>
      <c r="B18" s="42"/>
      <c r="C18" s="46"/>
      <c r="D18" s="50"/>
      <c r="E18" s="51"/>
      <c r="F18" s="55"/>
      <c r="G18" s="55"/>
    </row>
    <row r="19" spans="1:7" ht="13.5" customHeight="1">
      <c r="A19" s="41"/>
      <c r="B19" s="42"/>
      <c r="C19" s="46"/>
      <c r="D19" s="50"/>
      <c r="E19" s="51"/>
      <c r="F19" s="55"/>
      <c r="G19" s="55"/>
    </row>
    <row r="20" spans="1:7" ht="13.5" customHeight="1">
      <c r="A20" s="43"/>
      <c r="B20" s="44"/>
      <c r="C20" s="47"/>
      <c r="D20" s="52"/>
      <c r="E20" s="53"/>
      <c r="F20" s="56"/>
      <c r="G20" s="56"/>
    </row>
    <row r="21" spans="1:7" ht="20.25" customHeight="1">
      <c r="A21" s="57" t="s">
        <v>13</v>
      </c>
      <c r="B21" s="58"/>
      <c r="C21" s="15"/>
      <c r="D21" s="59">
        <f>F21+G21</f>
        <v>58</v>
      </c>
      <c r="E21" s="60"/>
      <c r="F21" s="14">
        <v>44</v>
      </c>
      <c r="G21" s="14">
        <v>14</v>
      </c>
    </row>
    <row r="22" spans="1:7" ht="20.25" customHeight="1">
      <c r="A22" s="57" t="s">
        <v>14</v>
      </c>
      <c r="B22" s="58"/>
      <c r="C22" s="15"/>
      <c r="D22" s="59">
        <f>SUM(F22:G22)</f>
        <v>404</v>
      </c>
      <c r="E22" s="60"/>
      <c r="F22" s="14">
        <v>250</v>
      </c>
      <c r="G22" s="14">
        <v>154</v>
      </c>
    </row>
    <row r="23" spans="1:7" ht="13.5" customHeight="1">
      <c r="A23" s="39" t="s">
        <v>16</v>
      </c>
      <c r="B23" s="40"/>
      <c r="C23" s="61">
        <v>88962</v>
      </c>
      <c r="D23" s="48">
        <f>F23+G23</f>
        <v>193473</v>
      </c>
      <c r="E23" s="49"/>
      <c r="F23" s="54">
        <v>96836</v>
      </c>
      <c r="G23" s="54">
        <v>96637</v>
      </c>
    </row>
    <row r="24" spans="1:7" ht="13.5" customHeight="1">
      <c r="A24" s="41"/>
      <c r="B24" s="42"/>
      <c r="C24" s="62"/>
      <c r="D24" s="50"/>
      <c r="E24" s="51"/>
      <c r="F24" s="55"/>
      <c r="G24" s="55"/>
    </row>
    <row r="25" spans="1:7" ht="13.5" customHeight="1">
      <c r="A25" s="41"/>
      <c r="B25" s="42"/>
      <c r="C25" s="62"/>
      <c r="D25" s="50"/>
      <c r="E25" s="51"/>
      <c r="F25" s="55"/>
      <c r="G25" s="55"/>
    </row>
    <row r="26" spans="1:7" ht="13.5" customHeight="1">
      <c r="A26" s="41"/>
      <c r="B26" s="42"/>
      <c r="C26" s="62"/>
      <c r="D26" s="50"/>
      <c r="E26" s="51"/>
      <c r="F26" s="55"/>
      <c r="G26" s="55"/>
    </row>
    <row r="27" spans="1:7" ht="13.5" customHeight="1">
      <c r="A27" s="43"/>
      <c r="B27" s="44"/>
      <c r="C27" s="63"/>
      <c r="D27" s="52"/>
      <c r="E27" s="53"/>
      <c r="F27" s="56"/>
      <c r="G27" s="56"/>
    </row>
    <row r="28" spans="1:7" ht="20.25" customHeight="1">
      <c r="A28" s="57" t="s">
        <v>13</v>
      </c>
      <c r="B28" s="58"/>
      <c r="C28" s="14">
        <v>35</v>
      </c>
      <c r="D28" s="59">
        <f>F28+G28</f>
        <v>-22</v>
      </c>
      <c r="E28" s="60"/>
      <c r="F28" s="14">
        <v>13</v>
      </c>
      <c r="G28" s="14">
        <v>-35</v>
      </c>
    </row>
    <row r="29" spans="1:7" ht="20.25" customHeight="1">
      <c r="A29" s="57" t="s">
        <v>14</v>
      </c>
      <c r="B29" s="58"/>
      <c r="C29" s="14">
        <v>921</v>
      </c>
      <c r="D29" s="66">
        <f>D15+D22</f>
        <v>-668</v>
      </c>
      <c r="E29" s="67"/>
      <c r="F29" s="14">
        <f>SUM(F15+F22)</f>
        <v>-238</v>
      </c>
      <c r="G29" s="14">
        <f>SUM(G15+G22)</f>
        <v>-430</v>
      </c>
    </row>
    <row r="31" ht="18.75">
      <c r="G31" s="10"/>
    </row>
    <row r="32" ht="13.5">
      <c r="A32" s="11" t="s">
        <v>6</v>
      </c>
    </row>
    <row r="34" spans="2:3" ht="13.5">
      <c r="B34" s="12" t="s">
        <v>18</v>
      </c>
      <c r="C34" s="13">
        <v>85815</v>
      </c>
    </row>
    <row r="35" spans="2:3" ht="13.5">
      <c r="B35" s="12" t="s">
        <v>0</v>
      </c>
      <c r="C35" s="13">
        <v>2289</v>
      </c>
    </row>
    <row r="36" spans="2:3" ht="13.5">
      <c r="B36" s="12" t="s">
        <v>19</v>
      </c>
      <c r="C36" s="13">
        <v>858</v>
      </c>
    </row>
  </sheetData>
  <sheetProtection/>
  <mergeCells count="34"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  <mergeCell ref="A14:B14"/>
    <mergeCell ref="D14:E14"/>
    <mergeCell ref="C23:C27"/>
    <mergeCell ref="D23:E27"/>
    <mergeCell ref="F23:F27"/>
    <mergeCell ref="G23:G27"/>
    <mergeCell ref="A15:B15"/>
    <mergeCell ref="D15:E15"/>
    <mergeCell ref="A16:B20"/>
    <mergeCell ref="C16:C20"/>
    <mergeCell ref="D16:E20"/>
    <mergeCell ref="F16:F20"/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</mergeCells>
  <printOptions/>
  <pageMargins left="0.75" right="0.36" top="0.984" bottom="0.984" header="0.512" footer="0.512"/>
  <pageSetup horizontalDpi="300" verticalDpi="300" orientation="portrait" paperSize="9" scal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38" sqref="C38"/>
    </sheetView>
  </sheetViews>
  <sheetFormatPr defaultColWidth="9.00390625" defaultRowHeight="13.5"/>
  <cols>
    <col min="2" max="2" width="13.375" style="0" customWidth="1"/>
    <col min="3" max="3" width="11.125" style="0" customWidth="1"/>
    <col min="4" max="4" width="6.875" style="0" customWidth="1"/>
    <col min="5" max="5" width="5.75390625" style="0" customWidth="1"/>
    <col min="6" max="7" width="11.625" style="0" customWidth="1"/>
  </cols>
  <sheetData>
    <row r="1" spans="1:8" ht="13.5" customHeight="1">
      <c r="A1" s="28" t="s">
        <v>1</v>
      </c>
      <c r="B1" s="28"/>
      <c r="C1" s="28"/>
      <c r="D1" s="28"/>
      <c r="E1" s="28"/>
      <c r="F1" s="28"/>
      <c r="G1" s="28"/>
      <c r="H1" s="1"/>
    </row>
    <row r="2" spans="1:8" ht="13.5" customHeight="1">
      <c r="A2" s="28"/>
      <c r="B2" s="28"/>
      <c r="C2" s="28"/>
      <c r="D2" s="28"/>
      <c r="E2" s="28"/>
      <c r="F2" s="28"/>
      <c r="G2" s="28"/>
      <c r="H2" s="1"/>
    </row>
    <row r="4" spans="6:8" ht="19.5" customHeight="1">
      <c r="F4" s="29" t="s">
        <v>27</v>
      </c>
      <c r="G4" s="29"/>
      <c r="H4" s="2"/>
    </row>
    <row r="6" spans="1:8" ht="18.75" customHeight="1">
      <c r="A6" s="3"/>
      <c r="B6" s="4"/>
      <c r="C6" s="30" t="s">
        <v>4</v>
      </c>
      <c r="D6" s="32" t="s">
        <v>5</v>
      </c>
      <c r="E6" s="33"/>
      <c r="F6" s="33"/>
      <c r="G6" s="34"/>
      <c r="H6" s="2"/>
    </row>
    <row r="7" spans="1:7" ht="9.75" customHeight="1">
      <c r="A7" s="5"/>
      <c r="B7" s="6"/>
      <c r="C7" s="31"/>
      <c r="D7" s="35" t="s">
        <v>8</v>
      </c>
      <c r="E7" s="36"/>
      <c r="F7" s="30" t="s">
        <v>7</v>
      </c>
      <c r="G7" s="30" t="s">
        <v>9</v>
      </c>
    </row>
    <row r="8" spans="1:7" ht="17.25" customHeight="1">
      <c r="A8" s="7"/>
      <c r="B8" s="8"/>
      <c r="C8" s="9" t="s">
        <v>3</v>
      </c>
      <c r="D8" s="37"/>
      <c r="E8" s="38"/>
      <c r="F8" s="31" t="s">
        <v>2</v>
      </c>
      <c r="G8" s="31" t="s">
        <v>11</v>
      </c>
    </row>
    <row r="9" spans="1:7" ht="13.5" customHeight="1">
      <c r="A9" s="39" t="s">
        <v>12</v>
      </c>
      <c r="B9" s="40"/>
      <c r="C9" s="45"/>
      <c r="D9" s="48">
        <f>F9+G9</f>
        <v>189392</v>
      </c>
      <c r="E9" s="49"/>
      <c r="F9" s="54">
        <v>94758</v>
      </c>
      <c r="G9" s="54">
        <v>94634</v>
      </c>
    </row>
    <row r="10" spans="1:7" ht="13.5" customHeight="1">
      <c r="A10" s="41"/>
      <c r="B10" s="42"/>
      <c r="C10" s="46"/>
      <c r="D10" s="50"/>
      <c r="E10" s="51"/>
      <c r="F10" s="55"/>
      <c r="G10" s="55"/>
    </row>
    <row r="11" spans="1:7" ht="13.5" customHeight="1">
      <c r="A11" s="41"/>
      <c r="B11" s="42"/>
      <c r="C11" s="46"/>
      <c r="D11" s="50"/>
      <c r="E11" s="51"/>
      <c r="F11" s="55"/>
      <c r="G11" s="55"/>
    </row>
    <row r="12" spans="1:7" ht="13.5" customHeight="1">
      <c r="A12" s="41"/>
      <c r="B12" s="42"/>
      <c r="C12" s="46"/>
      <c r="D12" s="50"/>
      <c r="E12" s="51"/>
      <c r="F12" s="55"/>
      <c r="G12" s="55"/>
    </row>
    <row r="13" spans="1:7" ht="13.5" customHeight="1">
      <c r="A13" s="43"/>
      <c r="B13" s="44"/>
      <c r="C13" s="47"/>
      <c r="D13" s="52"/>
      <c r="E13" s="53"/>
      <c r="F13" s="56"/>
      <c r="G13" s="56"/>
    </row>
    <row r="14" spans="1:7" ht="20.25" customHeight="1">
      <c r="A14" s="57" t="s">
        <v>13</v>
      </c>
      <c r="B14" s="58"/>
      <c r="C14" s="15"/>
      <c r="D14" s="59">
        <f>F14+G14</f>
        <v>0</v>
      </c>
      <c r="E14" s="60"/>
      <c r="F14" s="14">
        <v>17</v>
      </c>
      <c r="G14" s="14">
        <v>-17</v>
      </c>
    </row>
    <row r="15" spans="1:7" ht="20.25" customHeight="1">
      <c r="A15" s="57" t="s">
        <v>14</v>
      </c>
      <c r="B15" s="58"/>
      <c r="C15" s="15"/>
      <c r="D15" s="64">
        <v>-1045</v>
      </c>
      <c r="E15" s="65"/>
      <c r="F15" s="14">
        <v>-474</v>
      </c>
      <c r="G15" s="14">
        <v>-571</v>
      </c>
    </row>
    <row r="16" spans="1:7" ht="13.5" customHeight="1">
      <c r="A16" s="39" t="s">
        <v>15</v>
      </c>
      <c r="B16" s="40"/>
      <c r="C16" s="45"/>
      <c r="D16" s="48">
        <f>F16+G16</f>
        <v>4110</v>
      </c>
      <c r="E16" s="49"/>
      <c r="F16" s="54">
        <v>2103</v>
      </c>
      <c r="G16" s="54">
        <v>2007</v>
      </c>
    </row>
    <row r="17" spans="1:7" ht="13.5" customHeight="1">
      <c r="A17" s="41"/>
      <c r="B17" s="42"/>
      <c r="C17" s="46"/>
      <c r="D17" s="50"/>
      <c r="E17" s="51"/>
      <c r="F17" s="55"/>
      <c r="G17" s="55"/>
    </row>
    <row r="18" spans="1:7" ht="13.5" customHeight="1">
      <c r="A18" s="41"/>
      <c r="B18" s="42"/>
      <c r="C18" s="46"/>
      <c r="D18" s="50"/>
      <c r="E18" s="51"/>
      <c r="F18" s="55"/>
      <c r="G18" s="55"/>
    </row>
    <row r="19" spans="1:7" ht="13.5" customHeight="1">
      <c r="A19" s="41"/>
      <c r="B19" s="42"/>
      <c r="C19" s="46"/>
      <c r="D19" s="50"/>
      <c r="E19" s="51"/>
      <c r="F19" s="55"/>
      <c r="G19" s="55"/>
    </row>
    <row r="20" spans="1:7" ht="13.5" customHeight="1">
      <c r="A20" s="43"/>
      <c r="B20" s="44"/>
      <c r="C20" s="47"/>
      <c r="D20" s="52"/>
      <c r="E20" s="53"/>
      <c r="F20" s="56"/>
      <c r="G20" s="56"/>
    </row>
    <row r="21" spans="1:7" ht="20.25" customHeight="1">
      <c r="A21" s="57" t="s">
        <v>13</v>
      </c>
      <c r="B21" s="58"/>
      <c r="C21" s="15"/>
      <c r="D21" s="59">
        <f>F21+G21</f>
        <v>29</v>
      </c>
      <c r="E21" s="60"/>
      <c r="F21" s="14">
        <v>8</v>
      </c>
      <c r="G21" s="14">
        <v>21</v>
      </c>
    </row>
    <row r="22" spans="1:7" ht="20.25" customHeight="1">
      <c r="A22" s="57" t="s">
        <v>14</v>
      </c>
      <c r="B22" s="58"/>
      <c r="C22" s="15"/>
      <c r="D22" s="59">
        <f>SUM(F22:G22)</f>
        <v>425</v>
      </c>
      <c r="E22" s="60"/>
      <c r="F22" s="14">
        <v>259</v>
      </c>
      <c r="G22" s="14">
        <v>166</v>
      </c>
    </row>
    <row r="23" spans="1:7" ht="13.5" customHeight="1">
      <c r="A23" s="39" t="s">
        <v>16</v>
      </c>
      <c r="B23" s="40"/>
      <c r="C23" s="61">
        <v>89118</v>
      </c>
      <c r="D23" s="48">
        <f>F23+G23</f>
        <v>193502</v>
      </c>
      <c r="E23" s="49"/>
      <c r="F23" s="54">
        <v>96861</v>
      </c>
      <c r="G23" s="54">
        <v>96641</v>
      </c>
    </row>
    <row r="24" spans="1:7" ht="13.5" customHeight="1">
      <c r="A24" s="41"/>
      <c r="B24" s="42"/>
      <c r="C24" s="62"/>
      <c r="D24" s="50"/>
      <c r="E24" s="51"/>
      <c r="F24" s="55"/>
      <c r="G24" s="55"/>
    </row>
    <row r="25" spans="1:7" ht="13.5" customHeight="1">
      <c r="A25" s="41"/>
      <c r="B25" s="42"/>
      <c r="C25" s="62"/>
      <c r="D25" s="50"/>
      <c r="E25" s="51"/>
      <c r="F25" s="55"/>
      <c r="G25" s="55"/>
    </row>
    <row r="26" spans="1:7" ht="13.5" customHeight="1">
      <c r="A26" s="41"/>
      <c r="B26" s="42"/>
      <c r="C26" s="62"/>
      <c r="D26" s="50"/>
      <c r="E26" s="51"/>
      <c r="F26" s="55"/>
      <c r="G26" s="55"/>
    </row>
    <row r="27" spans="1:7" ht="13.5" customHeight="1">
      <c r="A27" s="43"/>
      <c r="B27" s="44"/>
      <c r="C27" s="63"/>
      <c r="D27" s="52"/>
      <c r="E27" s="53"/>
      <c r="F27" s="56"/>
      <c r="G27" s="56"/>
    </row>
    <row r="28" spans="1:7" ht="20.25" customHeight="1">
      <c r="A28" s="57" t="s">
        <v>13</v>
      </c>
      <c r="B28" s="58"/>
      <c r="C28" s="14">
        <v>156</v>
      </c>
      <c r="D28" s="59">
        <f>F28+G28</f>
        <v>29</v>
      </c>
      <c r="E28" s="60"/>
      <c r="F28" s="14">
        <v>25</v>
      </c>
      <c r="G28" s="14">
        <v>4</v>
      </c>
    </row>
    <row r="29" spans="1:7" ht="20.25" customHeight="1">
      <c r="A29" s="57" t="s">
        <v>14</v>
      </c>
      <c r="B29" s="58"/>
      <c r="C29" s="14">
        <v>1023</v>
      </c>
      <c r="D29" s="66">
        <f>D15+D22</f>
        <v>-620</v>
      </c>
      <c r="E29" s="67"/>
      <c r="F29" s="14">
        <f>SUM(F15+F22)</f>
        <v>-215</v>
      </c>
      <c r="G29" s="14">
        <f>SUM(G15+G22)</f>
        <v>-405</v>
      </c>
    </row>
    <row r="31" ht="18.75">
      <c r="G31" s="10"/>
    </row>
    <row r="32" ht="13.5">
      <c r="A32" s="11" t="s">
        <v>6</v>
      </c>
    </row>
    <row r="34" spans="2:3" ht="13.5">
      <c r="B34" s="12" t="s">
        <v>18</v>
      </c>
      <c r="C34" s="13">
        <v>85955</v>
      </c>
    </row>
    <row r="35" spans="2:3" ht="13.5">
      <c r="B35" s="12" t="s">
        <v>0</v>
      </c>
      <c r="C35" s="13">
        <v>2304</v>
      </c>
    </row>
    <row r="36" spans="2:3" ht="13.5">
      <c r="B36" s="12" t="s">
        <v>19</v>
      </c>
      <c r="C36" s="13">
        <v>859</v>
      </c>
    </row>
  </sheetData>
  <sheetProtection/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A15:B15"/>
    <mergeCell ref="D15:E15"/>
    <mergeCell ref="A16:B20"/>
    <mergeCell ref="C16:C20"/>
    <mergeCell ref="D16:E20"/>
    <mergeCell ref="F16:F20"/>
    <mergeCell ref="A9:B13"/>
    <mergeCell ref="C9:C13"/>
    <mergeCell ref="D9:E13"/>
    <mergeCell ref="F9:F13"/>
    <mergeCell ref="G9:G13"/>
    <mergeCell ref="A14:B14"/>
    <mergeCell ref="D14:E14"/>
    <mergeCell ref="A1:G2"/>
    <mergeCell ref="F4:G4"/>
    <mergeCell ref="C6:C7"/>
    <mergeCell ref="D6:G6"/>
    <mergeCell ref="D7:E8"/>
    <mergeCell ref="F7:F8"/>
    <mergeCell ref="G7:G8"/>
  </mergeCells>
  <printOptions/>
  <pageMargins left="0.75" right="0.36" top="0.984" bottom="0.984" header="0.512" footer="0.512"/>
  <pageSetup horizontalDpi="300" verticalDpi="300" orientation="portrait" paperSize="9" scale="1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I10" sqref="I10"/>
    </sheetView>
  </sheetViews>
  <sheetFormatPr defaultColWidth="9.00390625" defaultRowHeight="13.5"/>
  <cols>
    <col min="2" max="2" width="13.375" style="0" customWidth="1"/>
    <col min="3" max="3" width="11.125" style="0" customWidth="1"/>
    <col min="4" max="4" width="6.875" style="0" customWidth="1"/>
    <col min="5" max="5" width="5.75390625" style="0" customWidth="1"/>
    <col min="6" max="7" width="11.625" style="0" customWidth="1"/>
  </cols>
  <sheetData>
    <row r="1" spans="1:8" ht="13.5" customHeight="1">
      <c r="A1" s="28" t="s">
        <v>1</v>
      </c>
      <c r="B1" s="28"/>
      <c r="C1" s="28"/>
      <c r="D1" s="28"/>
      <c r="E1" s="28"/>
      <c r="F1" s="28"/>
      <c r="G1" s="28"/>
      <c r="H1" s="1"/>
    </row>
    <row r="2" spans="1:8" ht="13.5" customHeight="1">
      <c r="A2" s="28"/>
      <c r="B2" s="28"/>
      <c r="C2" s="28"/>
      <c r="D2" s="28"/>
      <c r="E2" s="28"/>
      <c r="F2" s="28"/>
      <c r="G2" s="28"/>
      <c r="H2" s="1"/>
    </row>
    <row r="4" spans="6:8" ht="19.5" customHeight="1">
      <c r="F4" s="29" t="s">
        <v>28</v>
      </c>
      <c r="G4" s="29"/>
      <c r="H4" s="2"/>
    </row>
    <row r="6" spans="1:8" ht="18.75" customHeight="1">
      <c r="A6" s="19"/>
      <c r="B6" s="20"/>
      <c r="C6" s="30" t="s">
        <v>4</v>
      </c>
      <c r="D6" s="32" t="s">
        <v>5</v>
      </c>
      <c r="E6" s="33"/>
      <c r="F6" s="33"/>
      <c r="G6" s="34"/>
      <c r="H6" s="2"/>
    </row>
    <row r="7" spans="1:7" ht="9.75" customHeight="1">
      <c r="A7" s="21"/>
      <c r="B7" s="22"/>
      <c r="C7" s="31"/>
      <c r="D7" s="35" t="s">
        <v>8</v>
      </c>
      <c r="E7" s="36"/>
      <c r="F7" s="30" t="s">
        <v>7</v>
      </c>
      <c r="G7" s="30" t="s">
        <v>9</v>
      </c>
    </row>
    <row r="8" spans="1:7" ht="17.25" customHeight="1">
      <c r="A8" s="23"/>
      <c r="B8" s="24"/>
      <c r="C8" s="9" t="s">
        <v>3</v>
      </c>
      <c r="D8" s="37"/>
      <c r="E8" s="38"/>
      <c r="F8" s="31" t="s">
        <v>2</v>
      </c>
      <c r="G8" s="31" t="s">
        <v>11</v>
      </c>
    </row>
    <row r="9" spans="1:7" ht="13.5" customHeight="1">
      <c r="A9" s="39" t="s">
        <v>12</v>
      </c>
      <c r="B9" s="40"/>
      <c r="C9" s="45"/>
      <c r="D9" s="48">
        <f>F9+G9</f>
        <v>189284</v>
      </c>
      <c r="E9" s="49"/>
      <c r="F9" s="54">
        <v>94689</v>
      </c>
      <c r="G9" s="54">
        <v>94595</v>
      </c>
    </row>
    <row r="10" spans="1:7" ht="13.5" customHeight="1">
      <c r="A10" s="41"/>
      <c r="B10" s="42"/>
      <c r="C10" s="46"/>
      <c r="D10" s="50"/>
      <c r="E10" s="51"/>
      <c r="F10" s="55"/>
      <c r="G10" s="55"/>
    </row>
    <row r="11" spans="1:7" ht="13.5" customHeight="1">
      <c r="A11" s="41"/>
      <c r="B11" s="42"/>
      <c r="C11" s="46"/>
      <c r="D11" s="50"/>
      <c r="E11" s="51"/>
      <c r="F11" s="55"/>
      <c r="G11" s="55"/>
    </row>
    <row r="12" spans="1:7" ht="13.5" customHeight="1">
      <c r="A12" s="41"/>
      <c r="B12" s="42"/>
      <c r="C12" s="46"/>
      <c r="D12" s="50"/>
      <c r="E12" s="51"/>
      <c r="F12" s="55"/>
      <c r="G12" s="55"/>
    </row>
    <row r="13" spans="1:7" ht="13.5" customHeight="1">
      <c r="A13" s="43"/>
      <c r="B13" s="44"/>
      <c r="C13" s="47"/>
      <c r="D13" s="52"/>
      <c r="E13" s="53"/>
      <c r="F13" s="56"/>
      <c r="G13" s="56"/>
    </row>
    <row r="14" spans="1:7" ht="20.25" customHeight="1">
      <c r="A14" s="57" t="s">
        <v>13</v>
      </c>
      <c r="B14" s="58"/>
      <c r="C14" s="15"/>
      <c r="D14" s="59">
        <f>F14+G14</f>
        <v>-108</v>
      </c>
      <c r="E14" s="60"/>
      <c r="F14" s="14">
        <v>-69</v>
      </c>
      <c r="G14" s="14">
        <v>-39</v>
      </c>
    </row>
    <row r="15" spans="1:7" ht="20.25" customHeight="1">
      <c r="A15" s="57" t="s">
        <v>14</v>
      </c>
      <c r="B15" s="58"/>
      <c r="C15" s="15"/>
      <c r="D15" s="64">
        <f>SUM(F15:G15)</f>
        <v>-1051</v>
      </c>
      <c r="E15" s="65"/>
      <c r="F15" s="14">
        <v>-483</v>
      </c>
      <c r="G15" s="14">
        <v>-568</v>
      </c>
    </row>
    <row r="16" spans="1:7" ht="13.5" customHeight="1">
      <c r="A16" s="39" t="s">
        <v>15</v>
      </c>
      <c r="B16" s="40"/>
      <c r="C16" s="45"/>
      <c r="D16" s="48">
        <f>F16+G16</f>
        <v>4127</v>
      </c>
      <c r="E16" s="49"/>
      <c r="F16" s="54">
        <v>2102</v>
      </c>
      <c r="G16" s="54">
        <v>2025</v>
      </c>
    </row>
    <row r="17" spans="1:7" ht="13.5" customHeight="1">
      <c r="A17" s="41"/>
      <c r="B17" s="42"/>
      <c r="C17" s="46"/>
      <c r="D17" s="50"/>
      <c r="E17" s="51"/>
      <c r="F17" s="55"/>
      <c r="G17" s="55"/>
    </row>
    <row r="18" spans="1:7" ht="13.5" customHeight="1">
      <c r="A18" s="41"/>
      <c r="B18" s="42"/>
      <c r="C18" s="46"/>
      <c r="D18" s="50"/>
      <c r="E18" s="51"/>
      <c r="F18" s="55"/>
      <c r="G18" s="55"/>
    </row>
    <row r="19" spans="1:7" ht="13.5" customHeight="1">
      <c r="A19" s="41"/>
      <c r="B19" s="42"/>
      <c r="C19" s="46"/>
      <c r="D19" s="50"/>
      <c r="E19" s="51"/>
      <c r="F19" s="55"/>
      <c r="G19" s="55"/>
    </row>
    <row r="20" spans="1:7" ht="13.5" customHeight="1">
      <c r="A20" s="43"/>
      <c r="B20" s="44"/>
      <c r="C20" s="47"/>
      <c r="D20" s="52"/>
      <c r="E20" s="53"/>
      <c r="F20" s="56"/>
      <c r="G20" s="56"/>
    </row>
    <row r="21" spans="1:7" ht="20.25" customHeight="1">
      <c r="A21" s="57" t="s">
        <v>13</v>
      </c>
      <c r="B21" s="58"/>
      <c r="C21" s="15"/>
      <c r="D21" s="59">
        <f>F21+G21</f>
        <v>17</v>
      </c>
      <c r="E21" s="60"/>
      <c r="F21" s="14">
        <v>-1</v>
      </c>
      <c r="G21" s="14">
        <v>18</v>
      </c>
    </row>
    <row r="22" spans="1:7" ht="20.25" customHeight="1">
      <c r="A22" s="57" t="s">
        <v>14</v>
      </c>
      <c r="B22" s="58"/>
      <c r="C22" s="15"/>
      <c r="D22" s="59">
        <f>SUM(F22:G22)</f>
        <v>416</v>
      </c>
      <c r="E22" s="60"/>
      <c r="F22" s="14">
        <v>234</v>
      </c>
      <c r="G22" s="14">
        <v>182</v>
      </c>
    </row>
    <row r="23" spans="1:7" ht="13.5" customHeight="1">
      <c r="A23" s="39" t="s">
        <v>16</v>
      </c>
      <c r="B23" s="40"/>
      <c r="C23" s="61">
        <v>89137</v>
      </c>
      <c r="D23" s="48">
        <f>F23+G23</f>
        <v>193411</v>
      </c>
      <c r="E23" s="49"/>
      <c r="F23" s="54">
        <v>96791</v>
      </c>
      <c r="G23" s="54">
        <v>96620</v>
      </c>
    </row>
    <row r="24" spans="1:7" ht="13.5" customHeight="1">
      <c r="A24" s="41"/>
      <c r="B24" s="42"/>
      <c r="C24" s="62"/>
      <c r="D24" s="50"/>
      <c r="E24" s="51"/>
      <c r="F24" s="55"/>
      <c r="G24" s="55"/>
    </row>
    <row r="25" spans="1:7" ht="13.5" customHeight="1">
      <c r="A25" s="41"/>
      <c r="B25" s="42"/>
      <c r="C25" s="62"/>
      <c r="D25" s="50"/>
      <c r="E25" s="51"/>
      <c r="F25" s="55"/>
      <c r="G25" s="55"/>
    </row>
    <row r="26" spans="1:7" ht="13.5" customHeight="1">
      <c r="A26" s="41"/>
      <c r="B26" s="42"/>
      <c r="C26" s="62"/>
      <c r="D26" s="50"/>
      <c r="E26" s="51"/>
      <c r="F26" s="55"/>
      <c r="G26" s="55"/>
    </row>
    <row r="27" spans="1:7" ht="13.5" customHeight="1">
      <c r="A27" s="43"/>
      <c r="B27" s="44"/>
      <c r="C27" s="63"/>
      <c r="D27" s="52"/>
      <c r="E27" s="53"/>
      <c r="F27" s="56"/>
      <c r="G27" s="56"/>
    </row>
    <row r="28" spans="1:7" ht="20.25" customHeight="1">
      <c r="A28" s="57" t="s">
        <v>13</v>
      </c>
      <c r="B28" s="58"/>
      <c r="C28" s="14">
        <v>19</v>
      </c>
      <c r="D28" s="59">
        <f>F28+G28</f>
        <v>-91</v>
      </c>
      <c r="E28" s="60"/>
      <c r="F28" s="14">
        <v>-70</v>
      </c>
      <c r="G28" s="14">
        <v>-21</v>
      </c>
    </row>
    <row r="29" spans="1:7" ht="20.25" customHeight="1">
      <c r="A29" s="57" t="s">
        <v>14</v>
      </c>
      <c r="B29" s="58"/>
      <c r="C29" s="16">
        <v>1021</v>
      </c>
      <c r="D29" s="66">
        <f>D15+D22</f>
        <v>-635</v>
      </c>
      <c r="E29" s="67"/>
      <c r="F29" s="14">
        <f>SUM(F15+F22)</f>
        <v>-249</v>
      </c>
      <c r="G29" s="14">
        <f>SUM(G15+G22)</f>
        <v>-386</v>
      </c>
    </row>
    <row r="31" ht="18.75">
      <c r="G31" s="10"/>
    </row>
    <row r="32" ht="13.5">
      <c r="A32" s="11" t="s">
        <v>6</v>
      </c>
    </row>
    <row r="34" spans="2:3" ht="13.5">
      <c r="B34" s="12" t="s">
        <v>18</v>
      </c>
      <c r="C34" s="13">
        <v>85956</v>
      </c>
    </row>
    <row r="35" spans="2:3" ht="13.5">
      <c r="B35" s="12" t="s">
        <v>0</v>
      </c>
      <c r="C35" s="13">
        <v>2324</v>
      </c>
    </row>
    <row r="36" spans="2:3" ht="13.5">
      <c r="B36" s="12" t="s">
        <v>19</v>
      </c>
      <c r="C36" s="13">
        <v>857</v>
      </c>
    </row>
  </sheetData>
  <sheetProtection/>
  <mergeCells count="34"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  <mergeCell ref="A14:B14"/>
    <mergeCell ref="D14:E14"/>
    <mergeCell ref="C23:C27"/>
    <mergeCell ref="D23:E27"/>
    <mergeCell ref="F23:F27"/>
    <mergeCell ref="G23:G27"/>
    <mergeCell ref="A15:B15"/>
    <mergeCell ref="D15:E15"/>
    <mergeCell ref="A16:B20"/>
    <mergeCell ref="C16:C20"/>
    <mergeCell ref="D16:E20"/>
    <mergeCell ref="F16:F20"/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</mergeCells>
  <printOptions/>
  <pageMargins left="0.75" right="0.36" top="0.984" bottom="0.984" header="0.512" footer="0.512"/>
  <pageSetup horizontalDpi="300" verticalDpi="300" orientation="portrait" paperSize="9" scal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31" sqref="G31"/>
    </sheetView>
  </sheetViews>
  <sheetFormatPr defaultColWidth="9.00390625" defaultRowHeight="13.5"/>
  <cols>
    <col min="2" max="2" width="13.375" style="0" customWidth="1"/>
    <col min="3" max="3" width="11.125" style="0" customWidth="1"/>
    <col min="4" max="4" width="6.875" style="0" customWidth="1"/>
    <col min="5" max="5" width="5.75390625" style="0" customWidth="1"/>
    <col min="6" max="7" width="11.625" style="0" customWidth="1"/>
  </cols>
  <sheetData>
    <row r="1" spans="1:8" ht="13.5" customHeight="1">
      <c r="A1" s="28" t="s">
        <v>1</v>
      </c>
      <c r="B1" s="28"/>
      <c r="C1" s="28"/>
      <c r="D1" s="28"/>
      <c r="E1" s="28"/>
      <c r="F1" s="28"/>
      <c r="G1" s="28"/>
      <c r="H1" s="1"/>
    </row>
    <row r="2" spans="1:8" ht="13.5" customHeight="1">
      <c r="A2" s="28"/>
      <c r="B2" s="28"/>
      <c r="C2" s="28"/>
      <c r="D2" s="28"/>
      <c r="E2" s="28"/>
      <c r="F2" s="28"/>
      <c r="G2" s="28"/>
      <c r="H2" s="1"/>
    </row>
    <row r="4" spans="6:8" ht="19.5" customHeight="1">
      <c r="F4" s="29" t="s">
        <v>29</v>
      </c>
      <c r="G4" s="29"/>
      <c r="H4" s="2"/>
    </row>
    <row r="6" spans="1:8" ht="18.75" customHeight="1">
      <c r="A6" s="3"/>
      <c r="B6" s="4"/>
      <c r="C6" s="30" t="s">
        <v>4</v>
      </c>
      <c r="D6" s="32" t="s">
        <v>5</v>
      </c>
      <c r="E6" s="33"/>
      <c r="F6" s="33"/>
      <c r="G6" s="34"/>
      <c r="H6" s="2"/>
    </row>
    <row r="7" spans="1:7" ht="9.75" customHeight="1">
      <c r="A7" s="5"/>
      <c r="B7" s="6"/>
      <c r="C7" s="31"/>
      <c r="D7" s="35" t="s">
        <v>8</v>
      </c>
      <c r="E7" s="36"/>
      <c r="F7" s="30" t="s">
        <v>7</v>
      </c>
      <c r="G7" s="30" t="s">
        <v>9</v>
      </c>
    </row>
    <row r="8" spans="1:7" ht="17.25" customHeight="1">
      <c r="A8" s="7"/>
      <c r="B8" s="8"/>
      <c r="C8" s="9" t="s">
        <v>3</v>
      </c>
      <c r="D8" s="37"/>
      <c r="E8" s="38"/>
      <c r="F8" s="31" t="s">
        <v>2</v>
      </c>
      <c r="G8" s="31" t="s">
        <v>11</v>
      </c>
    </row>
    <row r="9" spans="1:7" ht="13.5" customHeight="1">
      <c r="A9" s="39" t="s">
        <v>12</v>
      </c>
      <c r="B9" s="40"/>
      <c r="C9" s="45"/>
      <c r="D9" s="48">
        <v>189181</v>
      </c>
      <c r="E9" s="49"/>
      <c r="F9" s="54">
        <v>94654</v>
      </c>
      <c r="G9" s="54">
        <v>94527</v>
      </c>
    </row>
    <row r="10" spans="1:7" ht="13.5" customHeight="1">
      <c r="A10" s="41"/>
      <c r="B10" s="42"/>
      <c r="C10" s="46"/>
      <c r="D10" s="50"/>
      <c r="E10" s="51"/>
      <c r="F10" s="55"/>
      <c r="G10" s="55"/>
    </row>
    <row r="11" spans="1:7" ht="13.5" customHeight="1">
      <c r="A11" s="41"/>
      <c r="B11" s="42"/>
      <c r="C11" s="46"/>
      <c r="D11" s="50"/>
      <c r="E11" s="51"/>
      <c r="F11" s="55"/>
      <c r="G11" s="55"/>
    </row>
    <row r="12" spans="1:7" ht="13.5" customHeight="1">
      <c r="A12" s="41"/>
      <c r="B12" s="42"/>
      <c r="C12" s="46"/>
      <c r="D12" s="50"/>
      <c r="E12" s="51"/>
      <c r="F12" s="55"/>
      <c r="G12" s="55"/>
    </row>
    <row r="13" spans="1:7" ht="13.5" customHeight="1">
      <c r="A13" s="43"/>
      <c r="B13" s="44"/>
      <c r="C13" s="47"/>
      <c r="D13" s="52"/>
      <c r="E13" s="53"/>
      <c r="F13" s="56"/>
      <c r="G13" s="56"/>
    </row>
    <row r="14" spans="1:7" ht="20.25" customHeight="1">
      <c r="A14" s="57" t="s">
        <v>13</v>
      </c>
      <c r="B14" s="58"/>
      <c r="C14" s="15"/>
      <c r="D14" s="59">
        <f>F14+G14</f>
        <v>-103</v>
      </c>
      <c r="E14" s="60"/>
      <c r="F14" s="14">
        <v>-35</v>
      </c>
      <c r="G14" s="14">
        <v>-68</v>
      </c>
    </row>
    <row r="15" spans="1:7" ht="20.25" customHeight="1">
      <c r="A15" s="57" t="s">
        <v>14</v>
      </c>
      <c r="B15" s="58"/>
      <c r="C15" s="15"/>
      <c r="D15" s="64">
        <f>SUM(F15:G15)</f>
        <v>-1039</v>
      </c>
      <c r="E15" s="65"/>
      <c r="F15" s="14">
        <v>-458</v>
      </c>
      <c r="G15" s="14">
        <v>-581</v>
      </c>
    </row>
    <row r="16" spans="1:7" ht="13.5" customHeight="1">
      <c r="A16" s="39" t="s">
        <v>15</v>
      </c>
      <c r="B16" s="40"/>
      <c r="C16" s="45"/>
      <c r="D16" s="48">
        <f>F16+G16</f>
        <v>4124</v>
      </c>
      <c r="E16" s="49"/>
      <c r="F16" s="54">
        <v>2081</v>
      </c>
      <c r="G16" s="54">
        <v>2043</v>
      </c>
    </row>
    <row r="17" spans="1:7" ht="13.5" customHeight="1">
      <c r="A17" s="41"/>
      <c r="B17" s="42"/>
      <c r="C17" s="46"/>
      <c r="D17" s="50"/>
      <c r="E17" s="51"/>
      <c r="F17" s="55"/>
      <c r="G17" s="55"/>
    </row>
    <row r="18" spans="1:7" ht="13.5" customHeight="1">
      <c r="A18" s="41"/>
      <c r="B18" s="42"/>
      <c r="C18" s="46"/>
      <c r="D18" s="50"/>
      <c r="E18" s="51"/>
      <c r="F18" s="55"/>
      <c r="G18" s="55"/>
    </row>
    <row r="19" spans="1:7" ht="13.5" customHeight="1">
      <c r="A19" s="41"/>
      <c r="B19" s="42"/>
      <c r="C19" s="46"/>
      <c r="D19" s="50"/>
      <c r="E19" s="51"/>
      <c r="F19" s="55"/>
      <c r="G19" s="55"/>
    </row>
    <row r="20" spans="1:7" ht="13.5" customHeight="1">
      <c r="A20" s="43"/>
      <c r="B20" s="44"/>
      <c r="C20" s="47"/>
      <c r="D20" s="52"/>
      <c r="E20" s="53"/>
      <c r="F20" s="56"/>
      <c r="G20" s="56"/>
    </row>
    <row r="21" spans="1:7" ht="20.25" customHeight="1">
      <c r="A21" s="57" t="s">
        <v>13</v>
      </c>
      <c r="B21" s="58"/>
      <c r="C21" s="15"/>
      <c r="D21" s="59">
        <f>F21+G21</f>
        <v>-3</v>
      </c>
      <c r="E21" s="60"/>
      <c r="F21" s="14">
        <v>-21</v>
      </c>
      <c r="G21" s="14">
        <v>18</v>
      </c>
    </row>
    <row r="22" spans="1:7" ht="20.25" customHeight="1">
      <c r="A22" s="57" t="s">
        <v>14</v>
      </c>
      <c r="B22" s="58"/>
      <c r="C22" s="15"/>
      <c r="D22" s="59">
        <f>SUM(F22:G22)</f>
        <v>439</v>
      </c>
      <c r="E22" s="60"/>
      <c r="F22" s="14">
        <v>224</v>
      </c>
      <c r="G22" s="14">
        <v>215</v>
      </c>
    </row>
    <row r="23" spans="1:7" ht="13.5" customHeight="1">
      <c r="A23" s="39" t="s">
        <v>16</v>
      </c>
      <c r="B23" s="40"/>
      <c r="C23" s="61">
        <v>89148</v>
      </c>
      <c r="D23" s="48">
        <f>F23+G23</f>
        <v>193305</v>
      </c>
      <c r="E23" s="49"/>
      <c r="F23" s="54">
        <v>96735</v>
      </c>
      <c r="G23" s="54">
        <v>96570</v>
      </c>
    </row>
    <row r="24" spans="1:7" ht="13.5" customHeight="1">
      <c r="A24" s="41"/>
      <c r="B24" s="42"/>
      <c r="C24" s="62"/>
      <c r="D24" s="50"/>
      <c r="E24" s="51"/>
      <c r="F24" s="55"/>
      <c r="G24" s="55"/>
    </row>
    <row r="25" spans="1:7" ht="13.5" customHeight="1">
      <c r="A25" s="41"/>
      <c r="B25" s="42"/>
      <c r="C25" s="62"/>
      <c r="D25" s="50"/>
      <c r="E25" s="51"/>
      <c r="F25" s="55"/>
      <c r="G25" s="55"/>
    </row>
    <row r="26" spans="1:7" ht="13.5" customHeight="1">
      <c r="A26" s="41"/>
      <c r="B26" s="42"/>
      <c r="C26" s="62"/>
      <c r="D26" s="50"/>
      <c r="E26" s="51"/>
      <c r="F26" s="55"/>
      <c r="G26" s="55"/>
    </row>
    <row r="27" spans="1:7" ht="13.5" customHeight="1">
      <c r="A27" s="43"/>
      <c r="B27" s="44"/>
      <c r="C27" s="63"/>
      <c r="D27" s="52"/>
      <c r="E27" s="53"/>
      <c r="F27" s="56"/>
      <c r="G27" s="56"/>
    </row>
    <row r="28" spans="1:7" ht="20.25" customHeight="1">
      <c r="A28" s="57" t="s">
        <v>13</v>
      </c>
      <c r="B28" s="58"/>
      <c r="C28" s="14">
        <v>11</v>
      </c>
      <c r="D28" s="59">
        <f>F28+G28</f>
        <v>-106</v>
      </c>
      <c r="E28" s="60"/>
      <c r="F28" s="14">
        <v>-56</v>
      </c>
      <c r="G28" s="14">
        <v>-50</v>
      </c>
    </row>
    <row r="29" spans="1:7" ht="20.25" customHeight="1">
      <c r="A29" s="57" t="s">
        <v>14</v>
      </c>
      <c r="B29" s="58"/>
      <c r="C29" s="16">
        <v>1097</v>
      </c>
      <c r="D29" s="66">
        <f>D15+D22</f>
        <v>-600</v>
      </c>
      <c r="E29" s="67"/>
      <c r="F29" s="14">
        <f>SUM(F15+F22)</f>
        <v>-234</v>
      </c>
      <c r="G29" s="14">
        <f>SUM(G15+G22)</f>
        <v>-366</v>
      </c>
    </row>
    <row r="31" ht="18.75">
      <c r="G31" s="10"/>
    </row>
    <row r="32" ht="13.5">
      <c r="A32" s="11" t="s">
        <v>6</v>
      </c>
    </row>
    <row r="34" spans="2:3" ht="13.5">
      <c r="B34" s="12" t="s">
        <v>18</v>
      </c>
      <c r="C34" s="13">
        <v>85988</v>
      </c>
    </row>
    <row r="35" spans="2:3" ht="13.5">
      <c r="B35" s="12" t="s">
        <v>0</v>
      </c>
      <c r="C35" s="13">
        <v>2309</v>
      </c>
    </row>
    <row r="36" spans="2:3" ht="13.5">
      <c r="B36" s="12" t="s">
        <v>19</v>
      </c>
      <c r="C36" s="13">
        <v>851</v>
      </c>
    </row>
  </sheetData>
  <sheetProtection/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A15:B15"/>
    <mergeCell ref="D15:E15"/>
    <mergeCell ref="A16:B20"/>
    <mergeCell ref="C16:C20"/>
    <mergeCell ref="D16:E20"/>
    <mergeCell ref="F16:F20"/>
    <mergeCell ref="A9:B13"/>
    <mergeCell ref="C9:C13"/>
    <mergeCell ref="D9:E13"/>
    <mergeCell ref="F9:F13"/>
    <mergeCell ref="G9:G13"/>
    <mergeCell ref="A14:B14"/>
    <mergeCell ref="D14:E14"/>
    <mergeCell ref="A1:G2"/>
    <mergeCell ref="F4:G4"/>
    <mergeCell ref="C6:C7"/>
    <mergeCell ref="D6:G6"/>
    <mergeCell ref="D7:E8"/>
    <mergeCell ref="F7:F8"/>
    <mergeCell ref="G7:G8"/>
  </mergeCells>
  <printOptions/>
  <pageMargins left="0.75" right="0.36" top="0.984" bottom="0.984" header="0.512" footer="0.512"/>
  <pageSetup horizontalDpi="300" verticalDpi="3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田部井　敬太</cp:lastModifiedBy>
  <cp:lastPrinted>2023-02-03T01:54:06Z</cp:lastPrinted>
  <dcterms:created xsi:type="dcterms:W3CDTF">2000-10-06T02:47:55Z</dcterms:created>
  <dcterms:modified xsi:type="dcterms:W3CDTF">2023-03-02T07:12:37Z</dcterms:modified>
  <cp:category/>
  <cp:version/>
  <cp:contentType/>
  <cp:contentStatus/>
</cp:coreProperties>
</file>